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firstSheet="1" activeTab="5"/>
  </bookViews>
  <sheets>
    <sheet name="кіші жас топ" sheetId="20" r:id="rId1"/>
    <sheet name="ортаңғы топ" sheetId="7" r:id="rId2"/>
    <sheet name="ересек топ" sheetId="21" r:id="rId3"/>
    <sheet name="Аралас 3-4-5 жас" sheetId="25" r:id="rId4"/>
    <sheet name="Аралас 2-3 жас" sheetId="26" r:id="rId5"/>
    <sheet name="АуданББ әдіскерінің жинағы" sheetId="17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<sst xmlns="http://schemas.openxmlformats.org/spreadsheetml/2006/main" count="377" uniqueCount="52">
  <si>
    <t>Аудандық білім бөлімінің   әдіскерінің жинағы</t>
  </si>
  <si>
    <t>Қосымша 3</t>
  </si>
  <si>
    <t>Әдіскерінің аты-жөні:</t>
  </si>
  <si>
    <t>Облыс, ауданның атауы__________________________________________________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</si>
  <si>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</si>
  <si>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</si>
  <si>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</si>
  <si>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</si>
  <si>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</si>
  <si>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</si>
  <si>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</si>
  <si>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</si>
  <si>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</si>
  <si>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</si>
  <si>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</si>
  <si>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</si>
  <si>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</si>
  <si>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</si>
  <si>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</si>
  <si>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</si>
  <si>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</si>
  <si>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</si>
  <si>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</si>
  <si>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</si>
  <si>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</si>
  <si>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</si>
  <si>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</si>
  <si>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</si>
  <si>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</si>
  <si>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</si>
  <si>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</si>
  <si>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"Балдария-2020" б/б</t>
  </si>
  <si>
    <t>Шпанбекова Жанар Сейлханқызы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</si>
  <si>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</si>
  <si>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</si>
  <si>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санды қойыңыз</t>
    </r>
  </si>
  <si>
    <t>Әдіскерінің аты-жөні__________________________________</t>
  </si>
  <si>
    <t>Облыс, ауданның атауы_______________________________________________________________</t>
  </si>
  <si>
    <t xml:space="preserve">Танымдық және зияткерлік дағдыларды дамыту </t>
  </si>
  <si>
    <t>Қазақ тілі</t>
  </si>
  <si>
    <t>Аудандық ББ әдіскерінің жинағы</t>
  </si>
  <si>
    <t xml:space="preserve">Облыс, ауданның атауы:       Түркістан облысы Қазығұрт ауданы </t>
  </si>
  <si>
    <t>Әдіскерінің аты-жөні_____________________________________</t>
  </si>
  <si>
    <t xml:space="preserve">Жас ерекшелік топтары </t>
  </si>
  <si>
    <t xml:space="preserve">Бала саны </t>
  </si>
  <si>
    <t>БАРЛЫҒЫ</t>
  </si>
  <si>
    <t>%</t>
  </si>
  <si>
    <t>Кіші топ</t>
  </si>
  <si>
    <t>Ортаңғы топ</t>
  </si>
  <si>
    <t>Ересек топ</t>
  </si>
  <si>
    <t>Жас ерекшелігі әртүрлі топтар (2-3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</si>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</sst>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25"/>
  <sheetViews>
    <sheetView topLeftCell="X9" workbookViewId="0">
      <selection activeCell="A1" sqref="A1:AN25"/>
    </sheetView>
  </sheetViews>
  <sheetFormatPr defaultColWidth="9" defaultRowHeight="15"/>
  <cols>
    <col min="1" max="1" width="5.14285714285714" customWidth="1"/>
    <col min="2" max="2" width="20.2857142857143" customWidth="1"/>
    <col min="3" max="3" width="31.7142857142857" customWidth="1"/>
    <col min="4" max="4" width="7.28571428571429" customWidth="1"/>
    <col min="5" max="5" width="8.28571428571429" customWidth="1"/>
    <col min="6" max="6" width="8" customWidth="1"/>
    <col min="7" max="7" width="8.57142857142857" customWidth="1"/>
    <col min="8" max="8" width="10.4285714285714" customWidth="1"/>
    <col min="9" max="9" width="7.71428571428571" customWidth="1"/>
  </cols>
  <sheetData>
    <row r="2" spans="2:40">
      <c r="B2" s="27" t="s">
        <v>0</v>
      </c>
      <c r="C2" s="27"/>
      <c r="D2" s="27"/>
      <c r="E2" s="27"/>
      <c r="F2" s="27"/>
      <c r="G2" s="27"/>
      <c r="H2" s="27"/>
      <c r="I2" s="27"/>
      <c r="J2" s="27"/>
      <c r="AM2" s="21" t="s">
        <v>1</v>
      </c>
      <c r="AN2" s="21"/>
    </row>
    <row r="3" spans="2:10">
      <c r="B3" s="28" t="s">
        <v>2</v>
      </c>
      <c r="C3" s="28"/>
      <c r="D3" s="28"/>
      <c r="E3" s="28"/>
      <c r="F3" s="28"/>
      <c r="G3" s="28"/>
      <c r="H3" s="28"/>
      <c r="I3" s="28"/>
      <c r="J3" s="28"/>
    </row>
    <row r="4" ht="16.5" customHeight="1" spans="2:10">
      <c r="B4" s="21" t="s">
        <v>3</v>
      </c>
      <c r="C4" s="21"/>
      <c r="D4" s="21"/>
      <c r="E4" s="21"/>
      <c r="F4" s="21"/>
      <c r="G4" s="21"/>
      <c r="H4" s="21"/>
      <c r="I4" s="28"/>
      <c r="J4" s="28"/>
    </row>
    <row r="7" ht="44.25" customHeight="1" spans="1:40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29" t="s">
        <v>10</v>
      </c>
      <c r="L7" s="29"/>
      <c r="M7" s="29"/>
      <c r="N7" s="37" t="s">
        <v>11</v>
      </c>
      <c r="O7" s="38"/>
      <c r="P7" s="38"/>
      <c r="Q7" s="38"/>
      <c r="R7" s="38"/>
      <c r="S7" s="40"/>
      <c r="T7" s="29" t="s">
        <v>12</v>
      </c>
      <c r="U7" s="29"/>
      <c r="V7" s="29"/>
      <c r="W7" s="37" t="s">
        <v>13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0"/>
      <c r="AL7" s="29" t="s">
        <v>14</v>
      </c>
      <c r="AM7" s="29"/>
      <c r="AN7" s="29"/>
    </row>
    <row r="8" ht="21.75" customHeight="1" spans="1:40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7" t="s">
        <v>24</v>
      </c>
      <c r="O8" s="7"/>
      <c r="P8" s="7"/>
      <c r="Q8" s="7" t="s">
        <v>25</v>
      </c>
      <c r="R8" s="7"/>
      <c r="S8" s="7"/>
      <c r="T8" s="6" t="s">
        <v>21</v>
      </c>
      <c r="U8" s="6" t="s">
        <v>22</v>
      </c>
      <c r="V8" s="6" t="s">
        <v>23</v>
      </c>
      <c r="W8" s="30" t="s">
        <v>26</v>
      </c>
      <c r="X8" s="32"/>
      <c r="Y8" s="31"/>
      <c r="Z8" s="30" t="s">
        <v>27</v>
      </c>
      <c r="AA8" s="32"/>
      <c r="AB8" s="31"/>
      <c r="AC8" s="30" t="s">
        <v>28</v>
      </c>
      <c r="AD8" s="32"/>
      <c r="AE8" s="31"/>
      <c r="AF8" s="7" t="s">
        <v>29</v>
      </c>
      <c r="AG8" s="7"/>
      <c r="AH8" s="7"/>
      <c r="AI8" s="7" t="s">
        <v>30</v>
      </c>
      <c r="AJ8" s="7"/>
      <c r="AK8" s="7"/>
      <c r="AL8" s="6" t="s">
        <v>21</v>
      </c>
      <c r="AM8" s="6" t="s">
        <v>22</v>
      </c>
      <c r="AN8" s="6" t="s">
        <v>23</v>
      </c>
    </row>
    <row r="9" ht="63" spans="1:40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8"/>
      <c r="U9" s="8"/>
      <c r="V9" s="8"/>
      <c r="W9" s="8" t="s">
        <v>21</v>
      </c>
      <c r="X9" s="8" t="s">
        <v>22</v>
      </c>
      <c r="Y9" s="8" t="s">
        <v>23</v>
      </c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8"/>
      <c r="AM9" s="8"/>
      <c r="AN9" s="8"/>
    </row>
    <row r="10" spans="1:40">
      <c r="A10" s="5">
        <v>1</v>
      </c>
      <c r="B10" s="12" t="s">
        <v>31</v>
      </c>
      <c r="C10" s="12" t="s">
        <v>32</v>
      </c>
      <c r="D10" s="12"/>
      <c r="E10" s="12">
        <v>1</v>
      </c>
      <c r="F10" s="12">
        <v>1</v>
      </c>
      <c r="G10" s="12"/>
      <c r="H10" s="12"/>
      <c r="I10" s="12"/>
      <c r="J10" s="12">
        <v>15</v>
      </c>
      <c r="K10" s="12">
        <v>4.5</v>
      </c>
      <c r="L10" s="12">
        <v>6</v>
      </c>
      <c r="M10" s="12">
        <v>4.5</v>
      </c>
      <c r="N10" s="12">
        <v>5</v>
      </c>
      <c r="O10" s="12">
        <v>5</v>
      </c>
      <c r="P10" s="12">
        <v>5</v>
      </c>
      <c r="Q10" s="12">
        <v>4.5</v>
      </c>
      <c r="R10" s="12">
        <v>6</v>
      </c>
      <c r="S10" s="12">
        <v>4.5</v>
      </c>
      <c r="T10" s="12">
        <v>4.5</v>
      </c>
      <c r="U10" s="12">
        <v>6</v>
      </c>
      <c r="V10" s="12">
        <v>4.5</v>
      </c>
      <c r="W10" s="12">
        <v>4.5</v>
      </c>
      <c r="X10" s="12">
        <v>6</v>
      </c>
      <c r="Y10" s="12">
        <v>4.5</v>
      </c>
      <c r="Z10" s="12">
        <v>4.5</v>
      </c>
      <c r="AA10" s="12">
        <v>6</v>
      </c>
      <c r="AB10" s="12">
        <v>4.5</v>
      </c>
      <c r="AC10" s="12">
        <v>4.5</v>
      </c>
      <c r="AD10" s="12">
        <v>6</v>
      </c>
      <c r="AE10" s="12">
        <v>4.5</v>
      </c>
      <c r="AF10" s="12">
        <v>4.5</v>
      </c>
      <c r="AG10" s="12">
        <v>6</v>
      </c>
      <c r="AH10" s="12">
        <v>4.5</v>
      </c>
      <c r="AI10" s="12">
        <v>4.5</v>
      </c>
      <c r="AJ10" s="12">
        <v>6</v>
      </c>
      <c r="AK10" s="12">
        <v>4.5</v>
      </c>
      <c r="AL10" s="12">
        <v>4.5</v>
      </c>
      <c r="AM10" s="12">
        <v>6</v>
      </c>
      <c r="AN10" s="12">
        <v>4.5</v>
      </c>
    </row>
    <row r="11" spans="1:40">
      <c r="A11" s="5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>
      <c r="A12" s="5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ht="15.75" spans="1:40">
      <c r="A20" s="33" t="s">
        <v>33</v>
      </c>
      <c r="B20" s="34"/>
      <c r="C20" s="35"/>
      <c r="D20" s="35"/>
      <c r="E20" s="35"/>
      <c r="F20" s="35"/>
      <c r="G20" s="35"/>
      <c r="H20" s="35"/>
      <c r="I20" s="35"/>
      <c r="J20" s="39">
        <f>SUM(J15:J19)</f>
        <v>0</v>
      </c>
      <c r="K20" s="16">
        <f t="shared" ref="K20:AN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</row>
    <row r="21" ht="16.5" customHeight="1" spans="1:40">
      <c r="A21" s="14" t="s">
        <v>34</v>
      </c>
      <c r="B21" s="36"/>
      <c r="C21" s="36"/>
      <c r="D21" s="36"/>
      <c r="E21" s="36"/>
      <c r="F21" s="36"/>
      <c r="G21" s="36"/>
      <c r="H21" s="36"/>
      <c r="I21" s="36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6" t="e">
        <f>Q20*100/J20</f>
        <v>#DIV/0!</v>
      </c>
      <c r="R21" s="16" t="e">
        <f>R20*100/J20</f>
        <v>#DIV/0!</v>
      </c>
      <c r="S21" s="16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opLeftCell="Y9" workbookViewId="0">
      <selection activeCell="A1" sqref="A1:AQ26"/>
    </sheetView>
  </sheetViews>
  <sheetFormatPr defaultColWidth="9" defaultRowHeight="15"/>
  <cols>
    <col min="1" max="1" width="5.14285714285714" customWidth="1"/>
    <col min="2" max="2" width="20.2857142857143" customWidth="1"/>
    <col min="3" max="3" width="16.5714285714286" customWidth="1"/>
    <col min="4" max="4" width="16.7142857142857" customWidth="1"/>
    <col min="5" max="5" width="11" customWidth="1"/>
    <col min="6" max="6" width="10.8571428571429" customWidth="1"/>
    <col min="7" max="7" width="13.2857142857143" customWidth="1"/>
    <col min="8" max="8" width="12.5714285714286" customWidth="1"/>
    <col min="9" max="9" width="12.7142857142857" customWidth="1"/>
  </cols>
  <sheetData>
    <row r="2" spans="2:43">
      <c r="B2" s="27" t="s">
        <v>0</v>
      </c>
      <c r="C2" s="27"/>
      <c r="D2" s="27"/>
      <c r="E2" s="27"/>
      <c r="F2" s="27"/>
      <c r="G2" s="27"/>
      <c r="H2" s="27"/>
      <c r="I2" s="27"/>
      <c r="J2" s="27"/>
      <c r="AP2" s="21" t="s">
        <v>1</v>
      </c>
      <c r="AQ2" s="21"/>
    </row>
    <row r="3" spans="2:10">
      <c r="B3" s="28" t="s">
        <v>36</v>
      </c>
      <c r="C3" s="28"/>
      <c r="D3" s="28"/>
      <c r="E3" s="28"/>
      <c r="F3" s="28"/>
      <c r="G3" s="28"/>
      <c r="H3" s="28"/>
      <c r="I3" s="28"/>
      <c r="J3" s="28"/>
    </row>
    <row r="4" ht="16.5" customHeight="1" spans="2:10">
      <c r="B4" s="21" t="s">
        <v>37</v>
      </c>
      <c r="C4" s="21"/>
      <c r="D4" s="21"/>
      <c r="E4" s="21"/>
      <c r="F4" s="21"/>
      <c r="G4" s="21"/>
      <c r="H4" s="21"/>
      <c r="I4" s="28"/>
      <c r="J4" s="28"/>
    </row>
    <row r="7" ht="44.25" customHeight="1" spans="1:43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29" t="s">
        <v>10</v>
      </c>
      <c r="L7" s="29"/>
      <c r="M7" s="29"/>
      <c r="N7" s="37" t="s">
        <v>11</v>
      </c>
      <c r="O7" s="38"/>
      <c r="P7" s="38"/>
      <c r="Q7" s="38"/>
      <c r="R7" s="38"/>
      <c r="S7" s="38"/>
      <c r="T7" s="38"/>
      <c r="U7" s="38"/>
      <c r="V7" s="40"/>
      <c r="W7" s="29" t="s">
        <v>38</v>
      </c>
      <c r="X7" s="29"/>
      <c r="Y7" s="29"/>
      <c r="Z7" s="37" t="s">
        <v>13</v>
      </c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40"/>
      <c r="AO7" s="29" t="s">
        <v>14</v>
      </c>
      <c r="AP7" s="29"/>
      <c r="AQ7" s="29"/>
    </row>
    <row r="8" ht="21.75" customHeight="1" spans="1:43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42" t="s">
        <v>24</v>
      </c>
      <c r="O8" s="42"/>
      <c r="P8" s="42"/>
      <c r="Q8" s="7" t="s">
        <v>25</v>
      </c>
      <c r="R8" s="7"/>
      <c r="S8" s="7"/>
      <c r="T8" s="43" t="s">
        <v>39</v>
      </c>
      <c r="U8" s="44"/>
      <c r="V8" s="45"/>
      <c r="W8" s="6" t="s">
        <v>21</v>
      </c>
      <c r="X8" s="6" t="s">
        <v>22</v>
      </c>
      <c r="Y8" s="6" t="s">
        <v>23</v>
      </c>
      <c r="Z8" s="42" t="s">
        <v>26</v>
      </c>
      <c r="AA8" s="42"/>
      <c r="AB8" s="42"/>
      <c r="AC8" s="42" t="s">
        <v>27</v>
      </c>
      <c r="AD8" s="42"/>
      <c r="AE8" s="42"/>
      <c r="AF8" s="46" t="s">
        <v>28</v>
      </c>
      <c r="AG8" s="46"/>
      <c r="AH8" s="46"/>
      <c r="AI8" s="46" t="s">
        <v>29</v>
      </c>
      <c r="AJ8" s="46"/>
      <c r="AK8" s="46"/>
      <c r="AL8" s="44" t="s">
        <v>30</v>
      </c>
      <c r="AM8" s="44"/>
      <c r="AN8" s="45"/>
      <c r="AO8" s="6" t="s">
        <v>21</v>
      </c>
      <c r="AP8" s="6" t="s">
        <v>22</v>
      </c>
      <c r="AQ8" s="6" t="s">
        <v>23</v>
      </c>
    </row>
    <row r="9" ht="63" spans="1:43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7" t="s">
        <v>21</v>
      </c>
      <c r="U9" s="7" t="s">
        <v>22</v>
      </c>
      <c r="V9" s="7" t="s">
        <v>23</v>
      </c>
      <c r="W9" s="8"/>
      <c r="X9" s="8"/>
      <c r="Y9" s="8"/>
      <c r="Z9" s="7" t="s">
        <v>21</v>
      </c>
      <c r="AA9" s="7" t="s">
        <v>22</v>
      </c>
      <c r="AB9" s="7" t="s">
        <v>23</v>
      </c>
      <c r="AC9" s="7" t="s">
        <v>21</v>
      </c>
      <c r="AD9" s="7" t="s">
        <v>22</v>
      </c>
      <c r="AE9" s="7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7" t="s">
        <v>21</v>
      </c>
      <c r="AM9" s="7" t="s">
        <v>22</v>
      </c>
      <c r="AN9" s="7" t="s">
        <v>23</v>
      </c>
      <c r="AO9" s="8"/>
      <c r="AP9" s="8"/>
      <c r="AQ9" s="8"/>
    </row>
    <row r="10" ht="15.75" spans="1:43">
      <c r="A10" s="5">
        <v>1</v>
      </c>
      <c r="B10" s="12" t="s">
        <v>31</v>
      </c>
      <c r="C10" s="12" t="s">
        <v>32</v>
      </c>
      <c r="D10" s="12"/>
      <c r="E10" s="12">
        <v>1</v>
      </c>
      <c r="F10" s="12">
        <v>1</v>
      </c>
      <c r="G10" s="12"/>
      <c r="H10" s="12"/>
      <c r="I10" s="12"/>
      <c r="J10" s="12">
        <v>25</v>
      </c>
      <c r="K10" s="15">
        <v>8</v>
      </c>
      <c r="L10" s="15">
        <v>9</v>
      </c>
      <c r="M10" s="15">
        <v>10</v>
      </c>
      <c r="N10" s="15">
        <v>8.4</v>
      </c>
      <c r="O10" s="15">
        <v>10</v>
      </c>
      <c r="P10" s="15">
        <v>6</v>
      </c>
      <c r="Q10" s="15">
        <v>9.4</v>
      </c>
      <c r="R10" s="15">
        <v>8.8</v>
      </c>
      <c r="S10" s="15">
        <v>6.8</v>
      </c>
      <c r="T10" s="15">
        <v>8</v>
      </c>
      <c r="U10" s="15">
        <v>9</v>
      </c>
      <c r="V10" s="15">
        <v>8</v>
      </c>
      <c r="W10" s="15">
        <v>8.6</v>
      </c>
      <c r="X10" s="15">
        <v>9.4</v>
      </c>
      <c r="Y10" s="15">
        <v>7</v>
      </c>
      <c r="Z10" s="15">
        <v>9.2</v>
      </c>
      <c r="AA10" s="15">
        <v>9.4</v>
      </c>
      <c r="AB10" s="15">
        <v>6.4</v>
      </c>
      <c r="AC10" s="15">
        <v>8.4</v>
      </c>
      <c r="AD10" s="15">
        <v>9</v>
      </c>
      <c r="AE10" s="15">
        <v>7.6</v>
      </c>
      <c r="AF10" s="15">
        <v>6.8</v>
      </c>
      <c r="AG10" s="15">
        <v>9.8</v>
      </c>
      <c r="AH10" s="15">
        <v>8.4</v>
      </c>
      <c r="AI10" s="15">
        <v>6.8</v>
      </c>
      <c r="AJ10" s="15">
        <v>10.4</v>
      </c>
      <c r="AK10" s="15">
        <v>7.8</v>
      </c>
      <c r="AL10" s="15">
        <v>7.6</v>
      </c>
      <c r="AM10" s="15">
        <v>9.4</v>
      </c>
      <c r="AN10" s="15">
        <v>8</v>
      </c>
      <c r="AO10" s="15">
        <v>7.8</v>
      </c>
      <c r="AP10" s="15">
        <v>10.4</v>
      </c>
      <c r="AQ10" s="15">
        <v>6.8</v>
      </c>
    </row>
    <row r="11" spans="1:43">
      <c r="A11" s="5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>
      <c r="A12" s="5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75" spans="1:43">
      <c r="A20" s="33" t="s">
        <v>33</v>
      </c>
      <c r="B20" s="34"/>
      <c r="C20" s="34"/>
      <c r="D20" s="13"/>
      <c r="E20" s="13"/>
      <c r="F20" s="13"/>
      <c r="G20" s="13"/>
      <c r="H20" s="13"/>
      <c r="I20" s="13"/>
      <c r="J20" s="39">
        <f>SUM(J15:J19)</f>
        <v>0</v>
      </c>
      <c r="K20" s="16">
        <f t="shared" ref="K20:AQ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6.5" customHeight="1" spans="1:43">
      <c r="A21" s="14" t="s">
        <v>34</v>
      </c>
      <c r="B21" s="36"/>
      <c r="C21" s="36"/>
      <c r="D21" s="41"/>
      <c r="E21" s="41"/>
      <c r="F21" s="41"/>
      <c r="G21" s="41"/>
      <c r="H21" s="41"/>
      <c r="I21" s="41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workbookViewId="0">
      <selection activeCell="K10" sqref="K10:AQ10"/>
    </sheetView>
  </sheetViews>
  <sheetFormatPr defaultColWidth="9" defaultRowHeight="15"/>
  <cols>
    <col min="1" max="1" width="5.14285714285714" customWidth="1"/>
    <col min="2" max="2" width="20.2857142857143" customWidth="1"/>
    <col min="3" max="3" width="31.5714285714286" customWidth="1"/>
    <col min="4" max="4" width="10" customWidth="1"/>
    <col min="5" max="5" width="11" customWidth="1"/>
    <col min="6" max="6" width="10.8571428571429" customWidth="1"/>
    <col min="7" max="7" width="13.2857142857143" customWidth="1"/>
    <col min="8" max="8" width="12.5714285714286" customWidth="1"/>
    <col min="9" max="9" width="12.7142857142857" customWidth="1"/>
  </cols>
  <sheetData>
    <row r="2" spans="2:43">
      <c r="B2" s="27" t="s">
        <v>0</v>
      </c>
      <c r="C2" s="27"/>
      <c r="D2" s="27"/>
      <c r="E2" s="27"/>
      <c r="F2" s="27"/>
      <c r="G2" s="27"/>
      <c r="H2" s="27"/>
      <c r="I2" s="27"/>
      <c r="J2" s="27"/>
      <c r="AP2" s="21" t="s">
        <v>1</v>
      </c>
      <c r="AQ2" s="21"/>
    </row>
    <row r="3" spans="2:10">
      <c r="B3" s="28" t="s">
        <v>36</v>
      </c>
      <c r="C3" s="28"/>
      <c r="D3" s="28"/>
      <c r="E3" s="28"/>
      <c r="F3" s="28"/>
      <c r="G3" s="28"/>
      <c r="H3" s="28"/>
      <c r="I3" s="28"/>
      <c r="J3" s="28"/>
    </row>
    <row r="4" ht="16.5" customHeight="1" spans="2:10">
      <c r="B4" s="28" t="s">
        <v>37</v>
      </c>
      <c r="C4" s="28"/>
      <c r="D4" s="28"/>
      <c r="E4" s="28"/>
      <c r="F4" s="28"/>
      <c r="G4" s="28"/>
      <c r="H4" s="28"/>
      <c r="I4" s="28"/>
      <c r="J4" s="28"/>
    </row>
    <row r="7" ht="44.25" customHeight="1" spans="1:43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37" t="s">
        <v>10</v>
      </c>
      <c r="L7" s="38"/>
      <c r="M7" s="40"/>
      <c r="N7" s="37" t="s">
        <v>11</v>
      </c>
      <c r="O7" s="38"/>
      <c r="P7" s="38"/>
      <c r="Q7" s="38"/>
      <c r="R7" s="38"/>
      <c r="S7" s="38"/>
      <c r="T7" s="38"/>
      <c r="U7" s="38"/>
      <c r="V7" s="40"/>
      <c r="W7" s="37" t="s">
        <v>38</v>
      </c>
      <c r="X7" s="38"/>
      <c r="Y7" s="40"/>
      <c r="Z7" s="37" t="s">
        <v>13</v>
      </c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40"/>
      <c r="AO7" s="37" t="s">
        <v>14</v>
      </c>
      <c r="AP7" s="38"/>
      <c r="AQ7" s="40"/>
    </row>
    <row r="8" ht="21.75" customHeight="1" spans="1:43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47" t="s">
        <v>24</v>
      </c>
      <c r="O8" s="48"/>
      <c r="P8" s="49"/>
      <c r="Q8" s="30" t="s">
        <v>25</v>
      </c>
      <c r="R8" s="32"/>
      <c r="S8" s="31"/>
      <c r="T8" s="43" t="s">
        <v>39</v>
      </c>
      <c r="U8" s="44"/>
      <c r="V8" s="45"/>
      <c r="W8" s="6" t="s">
        <v>21</v>
      </c>
      <c r="X8" s="6" t="s">
        <v>22</v>
      </c>
      <c r="Y8" s="6" t="s">
        <v>23</v>
      </c>
      <c r="Z8" s="47" t="s">
        <v>26</v>
      </c>
      <c r="AA8" s="48"/>
      <c r="AB8" s="49"/>
      <c r="AC8" s="47" t="s">
        <v>27</v>
      </c>
      <c r="AD8" s="48"/>
      <c r="AE8" s="49"/>
      <c r="AF8" s="43" t="s">
        <v>28</v>
      </c>
      <c r="AG8" s="44"/>
      <c r="AH8" s="45"/>
      <c r="AI8" s="43" t="s">
        <v>29</v>
      </c>
      <c r="AJ8" s="44"/>
      <c r="AK8" s="45"/>
      <c r="AL8" s="43" t="s">
        <v>30</v>
      </c>
      <c r="AM8" s="44"/>
      <c r="AN8" s="45"/>
      <c r="AO8" s="6" t="s">
        <v>21</v>
      </c>
      <c r="AP8" s="6" t="s">
        <v>22</v>
      </c>
      <c r="AQ8" s="6" t="s">
        <v>23</v>
      </c>
    </row>
    <row r="9" ht="63" spans="1:43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7" t="s">
        <v>21</v>
      </c>
      <c r="U9" s="7" t="s">
        <v>22</v>
      </c>
      <c r="V9" s="7" t="s">
        <v>23</v>
      </c>
      <c r="W9" s="8"/>
      <c r="X9" s="8"/>
      <c r="Y9" s="8"/>
      <c r="Z9" s="7" t="s">
        <v>21</v>
      </c>
      <c r="AA9" s="7" t="s">
        <v>22</v>
      </c>
      <c r="AB9" s="7" t="s">
        <v>23</v>
      </c>
      <c r="AC9" s="7" t="s">
        <v>21</v>
      </c>
      <c r="AD9" s="7" t="s">
        <v>22</v>
      </c>
      <c r="AE9" s="7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7" t="s">
        <v>21</v>
      </c>
      <c r="AM9" s="7" t="s">
        <v>22</v>
      </c>
      <c r="AN9" s="7" t="s">
        <v>23</v>
      </c>
      <c r="AO9" s="8"/>
      <c r="AP9" s="8"/>
      <c r="AQ9" s="8"/>
    </row>
    <row r="10" ht="15.75" spans="1:43">
      <c r="A10" s="5">
        <v>1</v>
      </c>
      <c r="B10" s="12" t="s">
        <v>31</v>
      </c>
      <c r="C10" s="12" t="s">
        <v>32</v>
      </c>
      <c r="D10" s="12"/>
      <c r="E10" s="12">
        <v>1</v>
      </c>
      <c r="F10" s="12">
        <v>1</v>
      </c>
      <c r="G10" s="12"/>
      <c r="H10" s="12"/>
      <c r="I10" s="12"/>
      <c r="J10" s="12">
        <v>25</v>
      </c>
      <c r="K10" s="15">
        <v>5.5</v>
      </c>
      <c r="L10" s="15">
        <v>10.6</v>
      </c>
      <c r="M10" s="15">
        <v>8.8</v>
      </c>
      <c r="N10" s="15">
        <v>7</v>
      </c>
      <c r="O10" s="15">
        <v>10.6</v>
      </c>
      <c r="P10" s="15">
        <v>7.3</v>
      </c>
      <c r="Q10" s="15">
        <v>8</v>
      </c>
      <c r="R10" s="15">
        <v>9.5</v>
      </c>
      <c r="S10" s="15">
        <v>7.5</v>
      </c>
      <c r="T10" s="15">
        <v>6.6</v>
      </c>
      <c r="U10" s="15">
        <v>11.6</v>
      </c>
      <c r="V10" s="15">
        <v>6.6</v>
      </c>
      <c r="W10" s="15">
        <v>6</v>
      </c>
      <c r="X10" s="15">
        <v>11</v>
      </c>
      <c r="Y10" s="15">
        <v>8</v>
      </c>
      <c r="Z10" s="15">
        <v>8</v>
      </c>
      <c r="AA10" s="15">
        <v>10.3</v>
      </c>
      <c r="AB10" s="15">
        <v>6.6</v>
      </c>
      <c r="AC10" s="15">
        <v>7</v>
      </c>
      <c r="AD10" s="15">
        <v>10.5</v>
      </c>
      <c r="AE10" s="15">
        <v>7.5</v>
      </c>
      <c r="AF10" s="15">
        <v>7.5</v>
      </c>
      <c r="AG10" s="15">
        <v>10.3</v>
      </c>
      <c r="AH10" s="15">
        <v>7.1</v>
      </c>
      <c r="AI10" s="15">
        <v>10</v>
      </c>
      <c r="AJ10" s="15">
        <v>9</v>
      </c>
      <c r="AK10" s="15">
        <v>6</v>
      </c>
      <c r="AL10" s="15">
        <v>9.5</v>
      </c>
      <c r="AM10" s="15">
        <v>9.6</v>
      </c>
      <c r="AN10" s="15">
        <v>5.8</v>
      </c>
      <c r="AO10" s="15">
        <v>10.1</v>
      </c>
      <c r="AP10" s="15">
        <v>9.1</v>
      </c>
      <c r="AQ10" s="15">
        <v>5.6</v>
      </c>
    </row>
    <row r="11" spans="1:43">
      <c r="A11" s="5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>
      <c r="A12" s="5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75" spans="1:43">
      <c r="A20" s="33" t="s">
        <v>33</v>
      </c>
      <c r="B20" s="34"/>
      <c r="C20" s="34"/>
      <c r="D20" s="13"/>
      <c r="E20" s="13"/>
      <c r="F20" s="13"/>
      <c r="G20" s="13"/>
      <c r="H20" s="13"/>
      <c r="I20" s="13"/>
      <c r="J20" s="39">
        <f>SUM(J15:J19)</f>
        <v>0</v>
      </c>
      <c r="K20" s="16">
        <f t="shared" ref="K20:AQ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6.5" customHeight="1" spans="1:43">
      <c r="A21" s="14" t="s">
        <v>34</v>
      </c>
      <c r="B21" s="36"/>
      <c r="C21" s="36"/>
      <c r="D21" s="41"/>
      <c r="E21" s="41"/>
      <c r="F21" s="41"/>
      <c r="G21" s="41"/>
      <c r="H21" s="41"/>
      <c r="I21" s="41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opLeftCell="X7" workbookViewId="0">
      <selection activeCell="N16" sqref="N16"/>
    </sheetView>
  </sheetViews>
  <sheetFormatPr defaultColWidth="9.14285714285714" defaultRowHeight="15"/>
  <cols>
    <col min="2" max="2" width="20.7142857142857" customWidth="1"/>
    <col min="3" max="3" width="32" customWidth="1"/>
  </cols>
  <sheetData>
    <row r="2" spans="2:43">
      <c r="B2" s="27" t="s">
        <v>0</v>
      </c>
      <c r="C2" s="27"/>
      <c r="D2" s="27"/>
      <c r="E2" s="27"/>
      <c r="F2" s="27"/>
      <c r="G2" s="27"/>
      <c r="H2" s="27"/>
      <c r="I2" s="27"/>
      <c r="J2" s="27"/>
      <c r="AP2" s="21" t="s">
        <v>1</v>
      </c>
      <c r="AQ2" s="21"/>
    </row>
    <row r="3" spans="2:10">
      <c r="B3" s="28" t="s">
        <v>36</v>
      </c>
      <c r="C3" s="28"/>
      <c r="D3" s="28"/>
      <c r="E3" s="28"/>
      <c r="F3" s="28"/>
      <c r="G3" s="28"/>
      <c r="H3" s="28"/>
      <c r="I3" s="28"/>
      <c r="J3" s="28"/>
    </row>
    <row r="4" spans="2:10">
      <c r="B4" s="21" t="s">
        <v>37</v>
      </c>
      <c r="C4" s="21"/>
      <c r="D4" s="21"/>
      <c r="E4" s="21"/>
      <c r="F4" s="21"/>
      <c r="G4" s="21"/>
      <c r="H4" s="21"/>
      <c r="I4" s="28"/>
      <c r="J4" s="28"/>
    </row>
    <row r="7" ht="15.75" spans="1:43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29" t="s">
        <v>10</v>
      </c>
      <c r="L7" s="29"/>
      <c r="M7" s="29"/>
      <c r="N7" s="37" t="s">
        <v>11</v>
      </c>
      <c r="O7" s="38"/>
      <c r="P7" s="38"/>
      <c r="Q7" s="38"/>
      <c r="R7" s="38"/>
      <c r="S7" s="38"/>
      <c r="T7" s="38"/>
      <c r="U7" s="38"/>
      <c r="V7" s="40"/>
      <c r="W7" s="29" t="s">
        <v>38</v>
      </c>
      <c r="X7" s="29"/>
      <c r="Y7" s="29"/>
      <c r="Z7" s="37" t="s">
        <v>13</v>
      </c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40"/>
      <c r="AO7" s="29" t="s">
        <v>14</v>
      </c>
      <c r="AP7" s="29"/>
      <c r="AQ7" s="29"/>
    </row>
    <row r="8" ht="15.75" spans="1:43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42" t="s">
        <v>24</v>
      </c>
      <c r="O8" s="42"/>
      <c r="P8" s="42"/>
      <c r="Q8" s="7" t="s">
        <v>25</v>
      </c>
      <c r="R8" s="7"/>
      <c r="S8" s="7"/>
      <c r="T8" s="43" t="s">
        <v>39</v>
      </c>
      <c r="U8" s="44"/>
      <c r="V8" s="45"/>
      <c r="W8" s="6" t="s">
        <v>21</v>
      </c>
      <c r="X8" s="6" t="s">
        <v>22</v>
      </c>
      <c r="Y8" s="6" t="s">
        <v>23</v>
      </c>
      <c r="Z8" s="42" t="s">
        <v>26</v>
      </c>
      <c r="AA8" s="42"/>
      <c r="AB8" s="42"/>
      <c r="AC8" s="42" t="s">
        <v>27</v>
      </c>
      <c r="AD8" s="42"/>
      <c r="AE8" s="42"/>
      <c r="AF8" s="46" t="s">
        <v>28</v>
      </c>
      <c r="AG8" s="46"/>
      <c r="AH8" s="46"/>
      <c r="AI8" s="46" t="s">
        <v>29</v>
      </c>
      <c r="AJ8" s="46"/>
      <c r="AK8" s="46"/>
      <c r="AL8" s="44" t="s">
        <v>30</v>
      </c>
      <c r="AM8" s="44"/>
      <c r="AN8" s="45"/>
      <c r="AO8" s="6" t="s">
        <v>21</v>
      </c>
      <c r="AP8" s="6" t="s">
        <v>22</v>
      </c>
      <c r="AQ8" s="6" t="s">
        <v>23</v>
      </c>
    </row>
    <row r="9" ht="63" spans="1:43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7" t="s">
        <v>21</v>
      </c>
      <c r="U9" s="7" t="s">
        <v>22</v>
      </c>
      <c r="V9" s="7" t="s">
        <v>23</v>
      </c>
      <c r="W9" s="8"/>
      <c r="X9" s="8"/>
      <c r="Y9" s="8"/>
      <c r="Z9" s="7" t="s">
        <v>21</v>
      </c>
      <c r="AA9" s="7" t="s">
        <v>22</v>
      </c>
      <c r="AB9" s="7" t="s">
        <v>23</v>
      </c>
      <c r="AC9" s="7" t="s">
        <v>21</v>
      </c>
      <c r="AD9" s="7" t="s">
        <v>22</v>
      </c>
      <c r="AE9" s="7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7" t="s">
        <v>21</v>
      </c>
      <c r="AM9" s="7" t="s">
        <v>22</v>
      </c>
      <c r="AN9" s="7" t="s">
        <v>23</v>
      </c>
      <c r="AO9" s="8"/>
      <c r="AP9" s="8"/>
      <c r="AQ9" s="8"/>
    </row>
    <row r="10" ht="15.75" spans="1:43">
      <c r="A10" s="5">
        <v>1</v>
      </c>
      <c r="B10" s="12" t="s">
        <v>31</v>
      </c>
      <c r="C10" s="12" t="s">
        <v>32</v>
      </c>
      <c r="D10" s="12"/>
      <c r="E10" s="12">
        <v>1</v>
      </c>
      <c r="F10" s="12">
        <v>1</v>
      </c>
      <c r="G10" s="12"/>
      <c r="H10" s="12"/>
      <c r="I10" s="12"/>
      <c r="J10" s="12">
        <v>20</v>
      </c>
      <c r="K10" s="15">
        <v>6</v>
      </c>
      <c r="L10" s="15">
        <v>10</v>
      </c>
      <c r="M10" s="15">
        <v>4</v>
      </c>
      <c r="N10" s="15">
        <v>7.2</v>
      </c>
      <c r="O10" s="15">
        <v>11</v>
      </c>
      <c r="P10" s="15">
        <v>2</v>
      </c>
      <c r="Q10" s="15">
        <v>6</v>
      </c>
      <c r="R10" s="15">
        <v>11.2</v>
      </c>
      <c r="S10" s="15">
        <v>2.8</v>
      </c>
      <c r="T10" s="15">
        <v>5.4</v>
      </c>
      <c r="U10" s="15">
        <v>11.2</v>
      </c>
      <c r="V10" s="15">
        <v>3.4</v>
      </c>
      <c r="W10" s="15">
        <v>5.6</v>
      </c>
      <c r="X10" s="15">
        <v>11</v>
      </c>
      <c r="Y10" s="15">
        <v>3.4</v>
      </c>
      <c r="Z10" s="15">
        <v>6</v>
      </c>
      <c r="AA10" s="15">
        <v>12.2</v>
      </c>
      <c r="AB10" s="15">
        <v>1.8</v>
      </c>
      <c r="AC10" s="15">
        <v>6.6</v>
      </c>
      <c r="AD10" s="15">
        <v>11.2</v>
      </c>
      <c r="AE10" s="15">
        <v>2.2</v>
      </c>
      <c r="AF10" s="15">
        <v>5.6</v>
      </c>
      <c r="AG10" s="15">
        <v>12.4</v>
      </c>
      <c r="AH10" s="15">
        <v>2</v>
      </c>
      <c r="AI10" s="15">
        <v>5.4</v>
      </c>
      <c r="AJ10" s="15">
        <v>12.6</v>
      </c>
      <c r="AK10" s="15">
        <v>2</v>
      </c>
      <c r="AL10" s="15">
        <v>5.4</v>
      </c>
      <c r="AM10" s="15">
        <v>12.2</v>
      </c>
      <c r="AN10" s="15">
        <v>2.4</v>
      </c>
      <c r="AO10" s="15">
        <v>5.6</v>
      </c>
      <c r="AP10" s="15">
        <v>11</v>
      </c>
      <c r="AQ10" s="15">
        <v>3.4</v>
      </c>
    </row>
    <row r="11" ht="15.75" spans="1:43">
      <c r="A11" s="5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>
      <c r="A12" s="5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75" spans="1:43">
      <c r="A20" s="33" t="s">
        <v>33</v>
      </c>
      <c r="B20" s="34"/>
      <c r="C20" s="34"/>
      <c r="D20" s="13"/>
      <c r="E20" s="13"/>
      <c r="F20" s="13"/>
      <c r="G20" s="13"/>
      <c r="H20" s="13"/>
      <c r="I20" s="13"/>
      <c r="J20" s="39">
        <f t="shared" ref="J20:AQ20" si="0">SUM(J15:J19)</f>
        <v>0</v>
      </c>
      <c r="K20" s="16">
        <f t="shared" si="0"/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5.75" spans="1:43">
      <c r="A21" s="14" t="s">
        <v>34</v>
      </c>
      <c r="B21" s="36"/>
      <c r="C21" s="36"/>
      <c r="D21" s="41"/>
      <c r="E21" s="41"/>
      <c r="F21" s="41"/>
      <c r="G21" s="41"/>
      <c r="H21" s="41"/>
      <c r="I21" s="41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25"/>
  <sheetViews>
    <sheetView workbookViewId="0">
      <selection activeCell="E14" sqref="E14"/>
    </sheetView>
  </sheetViews>
  <sheetFormatPr defaultColWidth="9.14285714285714" defaultRowHeight="15"/>
  <cols>
    <col min="2" max="2" width="21" customWidth="1"/>
    <col min="3" max="3" width="31.7142857142857" customWidth="1"/>
  </cols>
  <sheetData>
    <row r="2" spans="2:40">
      <c r="B2" s="27" t="s">
        <v>0</v>
      </c>
      <c r="C2" s="27"/>
      <c r="D2" s="27"/>
      <c r="E2" s="27"/>
      <c r="F2" s="27"/>
      <c r="G2" s="27"/>
      <c r="H2" s="27"/>
      <c r="I2" s="27"/>
      <c r="J2" s="27"/>
      <c r="AM2" s="21" t="s">
        <v>1</v>
      </c>
      <c r="AN2" s="21"/>
    </row>
    <row r="3" spans="2:10">
      <c r="B3" s="28" t="s">
        <v>2</v>
      </c>
      <c r="C3" s="28"/>
      <c r="D3" s="28"/>
      <c r="E3" s="28"/>
      <c r="F3" s="28"/>
      <c r="G3" s="28"/>
      <c r="H3" s="28"/>
      <c r="I3" s="28"/>
      <c r="J3" s="28"/>
    </row>
    <row r="4" spans="2:10">
      <c r="B4" s="21" t="s">
        <v>3</v>
      </c>
      <c r="C4" s="21"/>
      <c r="D4" s="21"/>
      <c r="E4" s="21"/>
      <c r="F4" s="21"/>
      <c r="G4" s="21"/>
      <c r="H4" s="21"/>
      <c r="I4" s="28"/>
      <c r="J4" s="28"/>
    </row>
    <row r="7" ht="15.75" spans="1:40">
      <c r="A7" s="25" t="s">
        <v>4</v>
      </c>
      <c r="B7" s="29" t="s">
        <v>5</v>
      </c>
      <c r="C7" s="29" t="s">
        <v>6</v>
      </c>
      <c r="D7" s="30" t="s">
        <v>7</v>
      </c>
      <c r="E7" s="31"/>
      <c r="F7" s="30" t="s">
        <v>8</v>
      </c>
      <c r="G7" s="32"/>
      <c r="H7" s="32"/>
      <c r="I7" s="31"/>
      <c r="J7" s="29" t="s">
        <v>9</v>
      </c>
      <c r="K7" s="29" t="s">
        <v>10</v>
      </c>
      <c r="L7" s="29"/>
      <c r="M7" s="29"/>
      <c r="N7" s="37" t="s">
        <v>11</v>
      </c>
      <c r="O7" s="38"/>
      <c r="P7" s="38"/>
      <c r="Q7" s="38"/>
      <c r="R7" s="38"/>
      <c r="S7" s="40"/>
      <c r="T7" s="29" t="s">
        <v>12</v>
      </c>
      <c r="U7" s="29"/>
      <c r="V7" s="29"/>
      <c r="W7" s="37" t="s">
        <v>13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0"/>
      <c r="AL7" s="29" t="s">
        <v>14</v>
      </c>
      <c r="AM7" s="29"/>
      <c r="AN7" s="29"/>
    </row>
    <row r="8" ht="15.75" spans="1:40">
      <c r="A8" s="25"/>
      <c r="B8" s="29"/>
      <c r="C8" s="29"/>
      <c r="D8" s="29" t="s">
        <v>15</v>
      </c>
      <c r="E8" s="29" t="s">
        <v>16</v>
      </c>
      <c r="F8" s="29" t="s">
        <v>17</v>
      </c>
      <c r="G8" s="29" t="s">
        <v>18</v>
      </c>
      <c r="H8" s="29" t="s">
        <v>19</v>
      </c>
      <c r="I8" s="29" t="s">
        <v>20</v>
      </c>
      <c r="J8" s="29"/>
      <c r="K8" s="6" t="s">
        <v>21</v>
      </c>
      <c r="L8" s="6" t="s">
        <v>22</v>
      </c>
      <c r="M8" s="6" t="s">
        <v>23</v>
      </c>
      <c r="N8" s="7" t="s">
        <v>24</v>
      </c>
      <c r="O8" s="7"/>
      <c r="P8" s="7"/>
      <c r="Q8" s="7" t="s">
        <v>25</v>
      </c>
      <c r="R8" s="7"/>
      <c r="S8" s="7"/>
      <c r="T8" s="6" t="s">
        <v>21</v>
      </c>
      <c r="U8" s="6" t="s">
        <v>22</v>
      </c>
      <c r="V8" s="6" t="s">
        <v>23</v>
      </c>
      <c r="W8" s="30" t="s">
        <v>26</v>
      </c>
      <c r="X8" s="32"/>
      <c r="Y8" s="31"/>
      <c r="Z8" s="30" t="s">
        <v>27</v>
      </c>
      <c r="AA8" s="32"/>
      <c r="AB8" s="31"/>
      <c r="AC8" s="30" t="s">
        <v>28</v>
      </c>
      <c r="AD8" s="32"/>
      <c r="AE8" s="31"/>
      <c r="AF8" s="7" t="s">
        <v>29</v>
      </c>
      <c r="AG8" s="7"/>
      <c r="AH8" s="7"/>
      <c r="AI8" s="7" t="s">
        <v>30</v>
      </c>
      <c r="AJ8" s="7"/>
      <c r="AK8" s="7"/>
      <c r="AL8" s="6" t="s">
        <v>21</v>
      </c>
      <c r="AM8" s="6" t="s">
        <v>22</v>
      </c>
      <c r="AN8" s="6" t="s">
        <v>23</v>
      </c>
    </row>
    <row r="9" ht="63" spans="1:40">
      <c r="A9" s="25"/>
      <c r="B9" s="29"/>
      <c r="C9" s="29"/>
      <c r="D9" s="29"/>
      <c r="E9" s="29"/>
      <c r="F9" s="29"/>
      <c r="G9" s="29"/>
      <c r="H9" s="29"/>
      <c r="I9" s="29"/>
      <c r="J9" s="29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8"/>
      <c r="U9" s="8"/>
      <c r="V9" s="8"/>
      <c r="W9" s="8" t="s">
        <v>21</v>
      </c>
      <c r="X9" s="8" t="s">
        <v>22</v>
      </c>
      <c r="Y9" s="8" t="s">
        <v>23</v>
      </c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8"/>
      <c r="AM9" s="8"/>
      <c r="AN9" s="8"/>
    </row>
    <row r="10" spans="1:40">
      <c r="A10" s="5">
        <v>1</v>
      </c>
      <c r="B10" s="12" t="s">
        <v>31</v>
      </c>
      <c r="C10" s="12" t="s">
        <v>32</v>
      </c>
      <c r="D10" s="12"/>
      <c r="E10" s="12">
        <v>1</v>
      </c>
      <c r="F10" s="12">
        <v>1</v>
      </c>
      <c r="G10" s="12"/>
      <c r="H10" s="12"/>
      <c r="I10" s="12"/>
      <c r="J10" s="12">
        <v>15</v>
      </c>
      <c r="K10" s="12">
        <v>4.5</v>
      </c>
      <c r="L10" s="12">
        <v>6</v>
      </c>
      <c r="M10" s="12">
        <v>4.5</v>
      </c>
      <c r="N10" s="12">
        <v>5</v>
      </c>
      <c r="O10" s="12">
        <v>5</v>
      </c>
      <c r="P10" s="12">
        <v>5</v>
      </c>
      <c r="Q10" s="12">
        <v>4.5</v>
      </c>
      <c r="R10" s="12">
        <v>6</v>
      </c>
      <c r="S10" s="12">
        <v>4.5</v>
      </c>
      <c r="T10" s="12">
        <v>4.5</v>
      </c>
      <c r="U10" s="12">
        <v>6</v>
      </c>
      <c r="V10" s="12">
        <v>4.5</v>
      </c>
      <c r="W10" s="12">
        <v>4.5</v>
      </c>
      <c r="X10" s="12">
        <v>6</v>
      </c>
      <c r="Y10" s="12">
        <v>4.5</v>
      </c>
      <c r="Z10" s="12">
        <v>4.5</v>
      </c>
      <c r="AA10" s="12">
        <v>6</v>
      </c>
      <c r="AB10" s="12">
        <v>4.5</v>
      </c>
      <c r="AC10" s="12">
        <v>4.5</v>
      </c>
      <c r="AD10" s="12">
        <v>6</v>
      </c>
      <c r="AE10" s="12">
        <v>4.5</v>
      </c>
      <c r="AF10" s="12">
        <v>4.5</v>
      </c>
      <c r="AG10" s="12">
        <v>6</v>
      </c>
      <c r="AH10" s="12">
        <v>4.5</v>
      </c>
      <c r="AI10" s="12">
        <v>4.5</v>
      </c>
      <c r="AJ10" s="12">
        <v>6</v>
      </c>
      <c r="AK10" s="12">
        <v>4.5</v>
      </c>
      <c r="AL10" s="12">
        <v>4.5</v>
      </c>
      <c r="AM10" s="12">
        <v>6</v>
      </c>
      <c r="AN10" s="12">
        <v>4.5</v>
      </c>
    </row>
    <row r="11" spans="1:40">
      <c r="A11" s="5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>
      <c r="A12" s="5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>
      <c r="A14" s="5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>
      <c r="A16" s="5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>
      <c r="A17" s="5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>
      <c r="A18" s="5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>
      <c r="A19" s="5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ht="15.75" spans="1:40">
      <c r="A20" s="33" t="s">
        <v>33</v>
      </c>
      <c r="B20" s="34"/>
      <c r="C20" s="35"/>
      <c r="D20" s="35"/>
      <c r="E20" s="35"/>
      <c r="F20" s="35"/>
      <c r="G20" s="35"/>
      <c r="H20" s="35"/>
      <c r="I20" s="35"/>
      <c r="J20" s="39">
        <f t="shared" ref="J20:AN20" si="0">SUM(J15:J19)</f>
        <v>0</v>
      </c>
      <c r="K20" s="16">
        <f t="shared" si="0"/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</row>
    <row r="21" ht="15.75" spans="1:40">
      <c r="A21" s="14" t="s">
        <v>34</v>
      </c>
      <c r="B21" s="36"/>
      <c r="C21" s="36"/>
      <c r="D21" s="36"/>
      <c r="E21" s="36"/>
      <c r="F21" s="36"/>
      <c r="G21" s="36"/>
      <c r="H21" s="36"/>
      <c r="I21" s="36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6" t="e">
        <f>Q20*100/J20</f>
        <v>#DIV/0!</v>
      </c>
      <c r="R21" s="16" t="e">
        <f>R20*100/J20</f>
        <v>#DIV/0!</v>
      </c>
      <c r="S21" s="16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zoomScale="90" zoomScaleNormal="90" workbookViewId="0">
      <selection activeCell="S3" sqref="S3"/>
    </sheetView>
  </sheetViews>
  <sheetFormatPr defaultColWidth="9" defaultRowHeight="15"/>
  <cols>
    <col min="1" max="1" width="6.42857142857143" customWidth="1"/>
    <col min="2" max="2" width="19.7142857142857" customWidth="1"/>
    <col min="3" max="3" width="11.1428571428571" customWidth="1"/>
    <col min="4" max="4" width="10.8571428571429" customWidth="1"/>
    <col min="5" max="5" width="12.2857142857143" customWidth="1"/>
    <col min="6" max="6" width="12.1428571428571" customWidth="1"/>
    <col min="7" max="7" width="10.1428571428571" customWidth="1"/>
    <col min="8" max="8" width="10.5714285714286" customWidth="1"/>
    <col min="9" max="9" width="10.4285714285714" customWidth="1"/>
  </cols>
  <sheetData>
    <row r="1" spans="21:22">
      <c r="U1" s="20"/>
      <c r="V1" s="20"/>
    </row>
    <row r="2" ht="15.75" spans="2:30">
      <c r="B2" s="1" t="s">
        <v>40</v>
      </c>
      <c r="C2" s="1"/>
      <c r="D2" s="1"/>
      <c r="E2" s="1"/>
      <c r="F2" s="1"/>
      <c r="G2" s="1"/>
      <c r="H2" s="1"/>
      <c r="P2" s="1"/>
      <c r="S2" s="3"/>
      <c r="T2" s="3"/>
      <c r="U2" s="3"/>
      <c r="V2" s="3"/>
      <c r="AC2" s="21" t="s">
        <v>1</v>
      </c>
      <c r="AD2" s="21"/>
    </row>
    <row r="3" ht="15.75" spans="2:24">
      <c r="B3" s="2" t="s">
        <v>41</v>
      </c>
      <c r="C3" s="2"/>
      <c r="D3" s="2"/>
      <c r="E3" s="2"/>
      <c r="F3" s="2"/>
      <c r="G3" s="2"/>
      <c r="H3" s="2"/>
      <c r="P3" s="3"/>
      <c r="Q3" s="3"/>
      <c r="R3" s="3"/>
      <c r="S3" s="3"/>
      <c r="T3" s="3"/>
      <c r="U3" s="3"/>
      <c r="V3" s="3"/>
      <c r="W3" s="3"/>
      <c r="X3" s="3"/>
    </row>
    <row r="4" ht="15.75" spans="2:24">
      <c r="B4" s="2" t="s">
        <v>42</v>
      </c>
      <c r="C4" s="2"/>
      <c r="D4" s="2"/>
      <c r="E4" s="2"/>
      <c r="F4" s="2"/>
      <c r="G4" s="2"/>
      <c r="H4" s="2"/>
      <c r="U4" s="3"/>
      <c r="V4" s="3"/>
      <c r="W4" s="3"/>
      <c r="X4" s="3"/>
    </row>
    <row r="5" ht="15.75" spans="2:2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spans="2:24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 spans="1:30">
      <c r="A7" s="5" t="s">
        <v>4</v>
      </c>
      <c r="B7" s="6" t="s">
        <v>43</v>
      </c>
      <c r="C7" s="7" t="s">
        <v>7</v>
      </c>
      <c r="D7" s="7"/>
      <c r="E7" s="7" t="s">
        <v>8</v>
      </c>
      <c r="F7" s="7"/>
      <c r="G7" s="7"/>
      <c r="H7" s="7"/>
      <c r="I7" s="7" t="s">
        <v>44</v>
      </c>
      <c r="J7" s="7" t="s">
        <v>10</v>
      </c>
      <c r="K7" s="7"/>
      <c r="L7" s="7"/>
      <c r="M7" s="7" t="s">
        <v>11</v>
      </c>
      <c r="N7" s="7"/>
      <c r="O7" s="7"/>
      <c r="P7" s="7" t="s">
        <v>12</v>
      </c>
      <c r="Q7" s="7"/>
      <c r="R7" s="7"/>
      <c r="S7" s="7" t="s">
        <v>13</v>
      </c>
      <c r="T7" s="7"/>
      <c r="U7" s="7"/>
      <c r="V7" s="7" t="s">
        <v>14</v>
      </c>
      <c r="W7" s="7"/>
      <c r="X7" s="7"/>
      <c r="Y7" s="22" t="s">
        <v>45</v>
      </c>
      <c r="Z7" s="23"/>
      <c r="AA7" s="23"/>
      <c r="AB7" s="23"/>
      <c r="AC7" s="23"/>
      <c r="AD7" s="24"/>
    </row>
    <row r="8" ht="63" spans="1:30">
      <c r="A8" s="5"/>
      <c r="B8" s="8"/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/>
      <c r="J8" s="7" t="s">
        <v>21</v>
      </c>
      <c r="K8" s="7" t="s">
        <v>22</v>
      </c>
      <c r="L8" s="7" t="s">
        <v>23</v>
      </c>
      <c r="M8" s="7" t="s">
        <v>21</v>
      </c>
      <c r="N8" s="7" t="s">
        <v>22</v>
      </c>
      <c r="O8" s="7" t="s">
        <v>23</v>
      </c>
      <c r="P8" s="7" t="s">
        <v>21</v>
      </c>
      <c r="Q8" s="7" t="s">
        <v>22</v>
      </c>
      <c r="R8" s="7" t="s">
        <v>23</v>
      </c>
      <c r="S8" s="7" t="s">
        <v>21</v>
      </c>
      <c r="T8" s="7" t="s">
        <v>22</v>
      </c>
      <c r="U8" s="7" t="s">
        <v>23</v>
      </c>
      <c r="V8" s="7" t="s">
        <v>21</v>
      </c>
      <c r="W8" s="7" t="s">
        <v>22</v>
      </c>
      <c r="X8" s="7" t="s">
        <v>22</v>
      </c>
      <c r="Y8" s="7" t="s">
        <v>21</v>
      </c>
      <c r="Z8" s="7" t="s">
        <v>46</v>
      </c>
      <c r="AA8" s="7" t="s">
        <v>22</v>
      </c>
      <c r="AB8" s="7" t="s">
        <v>46</v>
      </c>
      <c r="AC8" s="7" t="s">
        <v>22</v>
      </c>
      <c r="AD8" s="7" t="s">
        <v>46</v>
      </c>
    </row>
    <row r="9" ht="15.75" spans="1:30">
      <c r="A9" s="5">
        <v>1</v>
      </c>
      <c r="B9" s="9" t="s">
        <v>47</v>
      </c>
      <c r="C9" s="10"/>
      <c r="D9" s="10">
        <v>1</v>
      </c>
      <c r="E9" s="10">
        <v>1</v>
      </c>
      <c r="F9" s="10"/>
      <c r="G9" s="10"/>
      <c r="H9" s="10"/>
      <c r="I9" s="9">
        <v>15</v>
      </c>
      <c r="J9" s="9">
        <v>4.5</v>
      </c>
      <c r="K9" s="9">
        <v>6</v>
      </c>
      <c r="L9" s="9">
        <v>4.5</v>
      </c>
      <c r="M9" s="12">
        <v>5</v>
      </c>
      <c r="N9" s="9">
        <v>5</v>
      </c>
      <c r="O9" s="9">
        <v>5</v>
      </c>
      <c r="P9" s="9">
        <v>4.5</v>
      </c>
      <c r="Q9" s="9">
        <v>6</v>
      </c>
      <c r="R9" s="9">
        <v>4.5</v>
      </c>
      <c r="S9" s="9">
        <v>4.5</v>
      </c>
      <c r="T9" s="9">
        <v>6</v>
      </c>
      <c r="U9" s="9">
        <v>4.5</v>
      </c>
      <c r="V9" s="9">
        <v>4.5</v>
      </c>
      <c r="W9" s="9">
        <v>6</v>
      </c>
      <c r="X9" s="9">
        <v>4.5</v>
      </c>
      <c r="Y9" s="25">
        <f t="shared" ref="Y9:Y16" si="0">(J9+M9+P9+S9+V9)/5</f>
        <v>4.6</v>
      </c>
      <c r="Z9" s="26">
        <f t="shared" ref="Z9:Z16" si="1">Y9*100/I9</f>
        <v>30.6666666666667</v>
      </c>
      <c r="AA9" s="25">
        <f t="shared" ref="AA9:AA16" si="2">(K9+N9+Q9+T9+W9)/5</f>
        <v>5.8</v>
      </c>
      <c r="AB9" s="26">
        <f t="shared" ref="AB9:AB16" si="3">AA9*100/I9</f>
        <v>38.6666666666667</v>
      </c>
      <c r="AC9" s="25">
        <f>(L9+O9+R9+U9+X9)/5</f>
        <v>4.6</v>
      </c>
      <c r="AD9" s="26">
        <f t="shared" ref="AD9:AD16" si="4">AC9*100/I9</f>
        <v>30.6666666666667</v>
      </c>
    </row>
    <row r="10" ht="15.75" spans="1:30">
      <c r="A10" s="5">
        <v>2</v>
      </c>
      <c r="B10" s="9" t="s">
        <v>48</v>
      </c>
      <c r="C10" s="9"/>
      <c r="D10" s="9">
        <v>1</v>
      </c>
      <c r="E10" s="9">
        <v>1</v>
      </c>
      <c r="F10" s="9"/>
      <c r="G10" s="9"/>
      <c r="H10" s="9"/>
      <c r="I10" s="9">
        <v>25</v>
      </c>
      <c r="J10" s="9">
        <v>8</v>
      </c>
      <c r="K10" s="9">
        <v>10</v>
      </c>
      <c r="L10" s="9">
        <v>7</v>
      </c>
      <c r="M10" s="9">
        <v>8.4</v>
      </c>
      <c r="N10" s="9">
        <v>10</v>
      </c>
      <c r="O10" s="9">
        <v>6</v>
      </c>
      <c r="P10" s="9">
        <v>8.6</v>
      </c>
      <c r="Q10" s="9">
        <v>9.4</v>
      </c>
      <c r="R10" s="9">
        <v>7</v>
      </c>
      <c r="S10" s="9">
        <v>9.2</v>
      </c>
      <c r="T10" s="9">
        <v>9.4</v>
      </c>
      <c r="U10" s="9">
        <v>6.4</v>
      </c>
      <c r="V10" s="9">
        <v>7.8</v>
      </c>
      <c r="W10" s="9">
        <v>10.4</v>
      </c>
      <c r="X10" s="9">
        <v>6.8</v>
      </c>
      <c r="Y10" s="25">
        <f t="shared" si="0"/>
        <v>8.4</v>
      </c>
      <c r="Z10" s="26">
        <f t="shared" si="1"/>
        <v>33.6</v>
      </c>
      <c r="AA10" s="25">
        <f t="shared" si="2"/>
        <v>9.84</v>
      </c>
      <c r="AB10" s="26">
        <f t="shared" si="3"/>
        <v>39.36</v>
      </c>
      <c r="AC10" s="25">
        <f>(L10+O10+R10+U10+X10)/5</f>
        <v>6.64</v>
      </c>
      <c r="AD10" s="26">
        <f t="shared" si="4"/>
        <v>26.56</v>
      </c>
    </row>
    <row r="11" ht="15.75" spans="1:30">
      <c r="A11" s="5">
        <v>3</v>
      </c>
      <c r="B11" s="9" t="s">
        <v>49</v>
      </c>
      <c r="C11" s="9"/>
      <c r="D11" s="9">
        <v>1</v>
      </c>
      <c r="E11" s="9">
        <v>1</v>
      </c>
      <c r="F11" s="9"/>
      <c r="G11" s="9"/>
      <c r="H11" s="9"/>
      <c r="I11" s="9">
        <v>25</v>
      </c>
      <c r="J11" s="15">
        <v>5.5</v>
      </c>
      <c r="K11" s="15">
        <v>10.6</v>
      </c>
      <c r="L11" s="15">
        <v>8.8</v>
      </c>
      <c r="M11" s="15">
        <v>7</v>
      </c>
      <c r="N11" s="15">
        <v>10.6</v>
      </c>
      <c r="O11" s="15">
        <v>7.3</v>
      </c>
      <c r="P11" s="15">
        <v>6</v>
      </c>
      <c r="Q11" s="15">
        <v>10</v>
      </c>
      <c r="R11" s="15">
        <v>9</v>
      </c>
      <c r="S11" s="15">
        <v>8</v>
      </c>
      <c r="T11" s="15">
        <v>10.3</v>
      </c>
      <c r="U11" s="15">
        <v>6.6</v>
      </c>
      <c r="V11" s="15">
        <v>10.1</v>
      </c>
      <c r="W11" s="15">
        <v>9.1</v>
      </c>
      <c r="X11" s="15">
        <v>5.6</v>
      </c>
      <c r="Y11" s="25">
        <f t="shared" si="0"/>
        <v>7.32</v>
      </c>
      <c r="Z11" s="26">
        <f t="shared" si="1"/>
        <v>29.28</v>
      </c>
      <c r="AA11" s="25">
        <f t="shared" si="2"/>
        <v>10.12</v>
      </c>
      <c r="AB11" s="26">
        <f t="shared" si="3"/>
        <v>40.48</v>
      </c>
      <c r="AC11" s="25">
        <f>(L11+O11+R11+U11+X11)/5</f>
        <v>7.46</v>
      </c>
      <c r="AD11" s="26">
        <f t="shared" si="4"/>
        <v>29.84</v>
      </c>
    </row>
    <row r="12" ht="15.75" spans="1:30">
      <c r="A12" s="5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25">
        <f t="shared" si="0"/>
        <v>0</v>
      </c>
      <c r="Z12" s="26" t="e">
        <f t="shared" si="1"/>
        <v>#DIV/0!</v>
      </c>
      <c r="AA12" s="25">
        <f t="shared" si="2"/>
        <v>0</v>
      </c>
      <c r="AB12" s="26" t="e">
        <f t="shared" si="3"/>
        <v>#DIV/0!</v>
      </c>
      <c r="AC12" s="25">
        <f>-(L12+O12+R12+U12+X12)/5</f>
        <v>0</v>
      </c>
      <c r="AD12" s="26" t="e">
        <f t="shared" si="4"/>
        <v>#DIV/0!</v>
      </c>
    </row>
    <row r="13" ht="15.75" spans="1:30">
      <c r="A13" s="5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25">
        <f t="shared" si="0"/>
        <v>0</v>
      </c>
      <c r="Z13" s="26" t="e">
        <f t="shared" si="1"/>
        <v>#DIV/0!</v>
      </c>
      <c r="AA13" s="25">
        <f t="shared" si="2"/>
        <v>0</v>
      </c>
      <c r="AB13" s="26" t="e">
        <f t="shared" si="3"/>
        <v>#DIV/0!</v>
      </c>
      <c r="AC13" s="25">
        <f>(L13+O13+R13+U13+X13)/5</f>
        <v>0</v>
      </c>
      <c r="AD13" s="26" t="e">
        <f t="shared" si="4"/>
        <v>#DIV/0!</v>
      </c>
    </row>
    <row r="14" ht="15.75" spans="1:30">
      <c r="A14" s="5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25">
        <f t="shared" si="0"/>
        <v>0</v>
      </c>
      <c r="Z14" s="26" t="e">
        <f t="shared" si="1"/>
        <v>#DIV/0!</v>
      </c>
      <c r="AA14" s="25">
        <f t="shared" si="2"/>
        <v>0</v>
      </c>
      <c r="AB14" s="26" t="e">
        <f t="shared" si="3"/>
        <v>#DIV/0!</v>
      </c>
      <c r="AC14" s="25">
        <f>(L14+O14+R14+U14+X14)/5</f>
        <v>0</v>
      </c>
      <c r="AD14" s="26" t="e">
        <f t="shared" si="4"/>
        <v>#DIV/0!</v>
      </c>
    </row>
    <row r="15" ht="47.25" spans="1:30">
      <c r="A15" s="5">
        <v>7</v>
      </c>
      <c r="B15" s="11" t="s">
        <v>50</v>
      </c>
      <c r="C15" s="9"/>
      <c r="D15" s="9">
        <v>1</v>
      </c>
      <c r="E15" s="9">
        <v>1</v>
      </c>
      <c r="F15" s="9"/>
      <c r="G15" s="9"/>
      <c r="H15" s="9"/>
      <c r="I15" s="9">
        <v>15</v>
      </c>
      <c r="J15" s="15">
        <v>4.5</v>
      </c>
      <c r="K15" s="15">
        <v>6</v>
      </c>
      <c r="L15" s="15">
        <v>4.5</v>
      </c>
      <c r="M15" s="15">
        <v>5</v>
      </c>
      <c r="N15" s="15">
        <v>5</v>
      </c>
      <c r="O15" s="15">
        <v>5</v>
      </c>
      <c r="P15" s="15">
        <v>4.5</v>
      </c>
      <c r="Q15" s="15">
        <v>6</v>
      </c>
      <c r="R15" s="15">
        <v>4.5</v>
      </c>
      <c r="S15" s="15">
        <v>4.5</v>
      </c>
      <c r="T15" s="15">
        <v>6</v>
      </c>
      <c r="U15" s="15">
        <v>4.5</v>
      </c>
      <c r="V15" s="15">
        <v>4.5</v>
      </c>
      <c r="W15" s="15">
        <v>6</v>
      </c>
      <c r="X15" s="15">
        <v>4.5</v>
      </c>
      <c r="Y15" s="25">
        <f t="shared" si="0"/>
        <v>4.6</v>
      </c>
      <c r="Z15" s="26">
        <f t="shared" si="1"/>
        <v>30.6666666666667</v>
      </c>
      <c r="AA15" s="25">
        <f t="shared" si="2"/>
        <v>5.8</v>
      </c>
      <c r="AB15" s="26">
        <f t="shared" si="3"/>
        <v>38.6666666666667</v>
      </c>
      <c r="AC15" s="25">
        <f>(L15+O15+R15+U15+X15)/5</f>
        <v>4.6</v>
      </c>
      <c r="AD15" s="26">
        <f t="shared" si="4"/>
        <v>30.6666666666667</v>
      </c>
    </row>
    <row r="16" ht="63" spans="1:30">
      <c r="A16" s="5">
        <v>8</v>
      </c>
      <c r="B16" s="11" t="s">
        <v>51</v>
      </c>
      <c r="C16" s="9"/>
      <c r="D16" s="9">
        <v>1</v>
      </c>
      <c r="E16" s="9">
        <v>1</v>
      </c>
      <c r="F16" s="9"/>
      <c r="G16" s="9"/>
      <c r="H16" s="9"/>
      <c r="I16" s="9">
        <v>20</v>
      </c>
      <c r="J16" s="15">
        <v>6</v>
      </c>
      <c r="K16" s="15">
        <v>10</v>
      </c>
      <c r="L16" s="15">
        <v>4</v>
      </c>
      <c r="M16" s="15">
        <v>7.2</v>
      </c>
      <c r="N16" s="15">
        <v>11</v>
      </c>
      <c r="O16" s="15">
        <v>2</v>
      </c>
      <c r="P16" s="15">
        <v>5.6</v>
      </c>
      <c r="Q16" s="15">
        <v>11</v>
      </c>
      <c r="R16" s="15">
        <v>3.4</v>
      </c>
      <c r="S16" s="15">
        <v>6</v>
      </c>
      <c r="T16" s="15">
        <v>12.2</v>
      </c>
      <c r="U16" s="15">
        <v>1.8</v>
      </c>
      <c r="V16" s="15">
        <v>5.6</v>
      </c>
      <c r="W16" s="15">
        <v>11</v>
      </c>
      <c r="X16" s="15">
        <v>3.4</v>
      </c>
      <c r="Y16" s="25">
        <f t="shared" si="0"/>
        <v>6.08</v>
      </c>
      <c r="Z16" s="26">
        <f t="shared" si="1"/>
        <v>30.4</v>
      </c>
      <c r="AA16" s="25">
        <f t="shared" si="2"/>
        <v>11.04</v>
      </c>
      <c r="AB16" s="26">
        <f t="shared" si="3"/>
        <v>55.2</v>
      </c>
      <c r="AC16" s="25">
        <f>(L16+O16+R16+U16+X16)/5</f>
        <v>2.92</v>
      </c>
      <c r="AD16" s="26">
        <f t="shared" si="4"/>
        <v>14.6</v>
      </c>
    </row>
    <row r="17" ht="15.75" spans="1:30">
      <c r="A17" s="12"/>
      <c r="B17" s="13" t="s">
        <v>33</v>
      </c>
      <c r="C17" s="13"/>
      <c r="D17" s="13"/>
      <c r="E17" s="13"/>
      <c r="F17" s="13"/>
      <c r="G17" s="13"/>
      <c r="H17" s="13"/>
      <c r="I17" s="16">
        <f>SUM(I9:I16)</f>
        <v>100</v>
      </c>
      <c r="J17" s="16">
        <f>J9+J10+J11+J12+J13+J14+J15+J16</f>
        <v>28.5</v>
      </c>
      <c r="K17" s="16">
        <f t="shared" ref="K17:X17" si="5">K9+K10+K11+K12+K13+K14+K15+K16</f>
        <v>42.6</v>
      </c>
      <c r="L17" s="16">
        <f t="shared" si="5"/>
        <v>28.8</v>
      </c>
      <c r="M17" s="16">
        <f t="shared" si="5"/>
        <v>32.6</v>
      </c>
      <c r="N17" s="16">
        <f t="shared" si="5"/>
        <v>41.6</v>
      </c>
      <c r="O17" s="16">
        <f t="shared" si="5"/>
        <v>25.3</v>
      </c>
      <c r="P17" s="16">
        <f t="shared" si="5"/>
        <v>29.2</v>
      </c>
      <c r="Q17" s="16">
        <f t="shared" si="5"/>
        <v>42.4</v>
      </c>
      <c r="R17" s="16">
        <f t="shared" si="5"/>
        <v>28.4</v>
      </c>
      <c r="S17" s="16">
        <f t="shared" si="5"/>
        <v>32.2</v>
      </c>
      <c r="T17" s="16">
        <f t="shared" si="5"/>
        <v>43.9</v>
      </c>
      <c r="U17" s="16">
        <f t="shared" si="5"/>
        <v>23.8</v>
      </c>
      <c r="V17" s="16">
        <f t="shared" si="5"/>
        <v>32.5</v>
      </c>
      <c r="W17" s="16">
        <f t="shared" si="5"/>
        <v>42.5</v>
      </c>
      <c r="X17" s="16">
        <f t="shared" si="5"/>
        <v>24.8</v>
      </c>
      <c r="Y17" s="25"/>
      <c r="Z17" s="26"/>
      <c r="AA17" s="25"/>
      <c r="AB17" s="26"/>
      <c r="AC17" s="25"/>
      <c r="AD17" s="26"/>
    </row>
    <row r="18" ht="15.75" spans="1:30">
      <c r="A18" s="12"/>
      <c r="B18" s="14" t="s">
        <v>34</v>
      </c>
      <c r="C18" s="14"/>
      <c r="D18" s="14"/>
      <c r="E18" s="14"/>
      <c r="F18" s="14"/>
      <c r="G18" s="14"/>
      <c r="H18" s="14"/>
      <c r="I18" s="17">
        <f>I17*100/I17</f>
        <v>100</v>
      </c>
      <c r="J18" s="18">
        <f>J17*100/I17</f>
        <v>28.5</v>
      </c>
      <c r="K18" s="19">
        <f>K17*10/I17</f>
        <v>4.26</v>
      </c>
      <c r="L18" s="19">
        <f>L17*100/I17</f>
        <v>28.8</v>
      </c>
      <c r="M18" s="16">
        <f>M17*100/I17</f>
        <v>32.6</v>
      </c>
      <c r="N18" s="16">
        <f>N17*100/I17</f>
        <v>41.6</v>
      </c>
      <c r="O18" s="16">
        <f>O17*100/I17</f>
        <v>25.3</v>
      </c>
      <c r="P18" s="16">
        <f>P17*100/I17</f>
        <v>29.2</v>
      </c>
      <c r="Q18" s="16">
        <f>Q17*100/I17</f>
        <v>42.4</v>
      </c>
      <c r="R18" s="16">
        <f>R17*100/I17</f>
        <v>28.4</v>
      </c>
      <c r="S18" s="16">
        <f>S17*100/I17</f>
        <v>32.2</v>
      </c>
      <c r="T18" s="16">
        <f>T17*100/I17</f>
        <v>43.9</v>
      </c>
      <c r="U18" s="16">
        <f>U17*100/I17</f>
        <v>23.8</v>
      </c>
      <c r="V18" s="16">
        <f>V17*100/I17</f>
        <v>32.5</v>
      </c>
      <c r="W18" s="16">
        <f>W17*100/I17</f>
        <v>42.5</v>
      </c>
      <c r="X18" s="16">
        <f>X17*100/I17</f>
        <v>24.8</v>
      </c>
      <c r="Y18" s="12"/>
      <c r="Z18" s="12"/>
      <c r="AA18" s="12"/>
      <c r="AB18" s="12"/>
      <c r="AC18" s="12"/>
      <c r="AD18" s="12"/>
    </row>
    <row r="21" ht="15.75" spans="2:8">
      <c r="B21" s="2" t="s">
        <v>35</v>
      </c>
      <c r="C21" s="2"/>
      <c r="D21" s="2"/>
      <c r="E21" s="2"/>
      <c r="F21" s="2"/>
      <c r="G21" s="2"/>
      <c r="H21" s="2"/>
    </row>
  </sheetData>
  <mergeCells count="16">
    <mergeCell ref="U1:V1"/>
    <mergeCell ref="B2:H2"/>
    <mergeCell ref="AC2:AD2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21:H21"/>
    <mergeCell ref="A7:A8"/>
    <mergeCell ref="B7:B8"/>
    <mergeCell ref="I7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кіші жас топ</vt:lpstr>
      <vt:lpstr>ортаңғы топ</vt:lpstr>
      <vt:lpstr>ересек топ</vt:lpstr>
      <vt:lpstr>Аралас 3-4-5 жас</vt:lpstr>
      <vt:lpstr>Аралас 2-3 жас</vt:lpstr>
      <vt:lpstr>АуданББ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2024-09-24T11:49:22Z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92778E8F8831425F9C8AD560D23B41A2_12</vt:lpwstr>
  </property>
  <property fmtid="{D5CDD505-2E9C-101B-9397-08002B2CF9AE}" pid="3" name="KSOProductBuildVer">
    <vt:lpwstr>1049-12.2.0.18283</vt:lpwstr>
  </property>
</Properties>
</file>