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 activeTab="4"/>
  </bookViews>
  <sheets>
    <sheet name="кіші жас топ" sheetId="20" r:id="rId1"/>
    <sheet name="ортаңғы топ " sheetId="23" r:id="rId2"/>
    <sheet name="ортаңғы топ" sheetId="7" r:id="rId3"/>
    <sheet name="ересек топ" sheetId="21" r:id="rId4"/>
    <sheet name="АуданББ әдіскерінің жинағы" sheetId="17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<sst xmlns="http://schemas.openxmlformats.org/spreadsheetml/2006/main" count="311" uniqueCount="52">
  <si>
    <t>Аудандық білім бөлімінің   әдіскерінің жинағы</t>
  </si>
  <si>
    <t>Қосымша 3</t>
  </si>
  <si>
    <t>Әдіскерінің аты-жөні__________________________________</t>
  </si>
  <si>
    <t>№</t>
  </si>
  <si>
    <t>Балабақшалардың, шағын орталықтардың, мектепалды сыныптары бар мектептердің атауы</t>
  </si>
  <si>
    <t>МДҰ әдіскерінің аты-жөні</t>
  </si>
  <si>
    <t>Елді мекен</t>
  </si>
  <si>
    <t>Оқыту тілі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</si>
  <si>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</si>
  <si>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</si>
  <si>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</si>
  <si>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</si>
  <si>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</si>
  <si>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</si>
  <si>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қала</t>
  </si>
  <si>
    <t>ауыл</t>
  </si>
  <si>
    <t>қазақ</t>
  </si>
  <si>
    <t>орыс</t>
  </si>
  <si>
    <t>аралас (қаз/орыс)</t>
  </si>
  <si>
    <t>басқа тілде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</si>
  <si>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</si>
  <si>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</si>
  <si>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</si>
  <si>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</si>
  <si>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</si>
  <si>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</si>
  <si>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</si>
  <si>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</si>
  <si>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</si>
  <si>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</si>
  <si>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"Балдария-2020" бб</t>
  </si>
  <si>
    <t>С.Тажибаева</t>
  </si>
  <si>
    <t>Балапан</t>
  </si>
  <si>
    <t>Барлығы</t>
  </si>
  <si>
    <t xml:space="preserve"> %</t>
  </si>
  <si>
    <r>
      <rPr>
        <b/>
        <sz val="12"/>
        <color theme="1"/>
        <rFont val="Times New Roman"/>
        <charset val="204"/>
      </rPr>
      <t>Ескерту:</t>
    </r>
    <r>
      <rPr>
        <sz val="12"/>
        <color theme="1"/>
        <rFont val="Times New Roman"/>
        <charset val="204"/>
      </rPr>
      <t xml:space="preserve"> Елді мекен және Оқыту тілі бағандарында аймақ бойынша санды қойыңыз</t>
    </r>
  </si>
  <si>
    <t xml:space="preserve">Танымдық және зияткерлік дағдыларды дамыту </t>
  </si>
  <si>
    <t>Қазақ тілі</t>
  </si>
  <si>
    <t>Балауса</t>
  </si>
  <si>
    <t>Қырандар</t>
  </si>
  <si>
    <t>Облыс, ауданның атауы_______________________________________________________________</t>
  </si>
  <si>
    <t>Көгершін</t>
  </si>
  <si>
    <t>%</t>
  </si>
  <si>
    <t>Аудандық ББ әдіскерінің жинағы</t>
  </si>
  <si>
    <t xml:space="preserve">Облыс, ауданның атауы:       Түркістан облысы Қазығұрт ауданы </t>
  </si>
  <si>
    <t>Әдіскерінің аты-жөні_____________________________________</t>
  </si>
  <si>
    <t xml:space="preserve">Жас ерекшелік топтары </t>
  </si>
  <si>
    <t xml:space="preserve">Бала саны </t>
  </si>
  <si>
    <t>БАРЛЫҒЫ</t>
  </si>
  <si>
    <t>Кіші топ</t>
  </si>
  <si>
    <t>Ортаңғы топ</t>
  </si>
  <si>
    <t>Ересек топ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</si>
</sst>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opLeftCell="G9" workbookViewId="0">
      <selection activeCell="AI18" sqref="AI18"/>
    </sheetView>
  </sheetViews>
  <sheetFormatPr defaultColWidth="9" defaultRowHeight="14.4"/>
  <cols>
    <col min="1" max="1" width="5.13888888888889" customWidth="1"/>
    <col min="2" max="2" width="20.287037037037" customWidth="1"/>
    <col min="3" max="3" width="16.5740740740741" customWidth="1"/>
    <col min="4" max="4" width="7.28703703703704" customWidth="1"/>
    <col min="5" max="5" width="8.28703703703704" customWidth="1"/>
    <col min="6" max="6" width="8" customWidth="1"/>
    <col min="7" max="7" width="8.57407407407407" customWidth="1"/>
    <col min="8" max="8" width="10.4259259259259" customWidth="1"/>
    <col min="9" max="9" width="7.71296296296296" customWidth="1"/>
  </cols>
  <sheetData>
    <row r="1" spans="1:40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>
      <c r="A2" s="27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59" t="s">
        <v>1</v>
      </c>
      <c r="AN2" s="59"/>
    </row>
    <row r="3" spans="1:40">
      <c r="A3" s="27"/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ht="16.5" customHeight="1" spans="1:40">
      <c r="A4" s="27"/>
      <c r="B4" s="59"/>
      <c r="C4" s="59"/>
      <c r="D4" s="59"/>
      <c r="E4" s="59"/>
      <c r="F4" s="59"/>
      <c r="G4" s="59"/>
      <c r="H4" s="59"/>
      <c r="I4" s="29"/>
      <c r="J4" s="29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</row>
    <row r="5" spans="1:40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</row>
    <row r="6" spans="1:40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</row>
    <row r="7" ht="44.25" customHeight="1" spans="1:40">
      <c r="A7" s="30" t="s">
        <v>3</v>
      </c>
      <c r="B7" s="31" t="s">
        <v>4</v>
      </c>
      <c r="C7" s="31" t="s">
        <v>5</v>
      </c>
      <c r="D7" s="32" t="s">
        <v>6</v>
      </c>
      <c r="E7" s="33"/>
      <c r="F7" s="32" t="s">
        <v>7</v>
      </c>
      <c r="G7" s="34"/>
      <c r="H7" s="34"/>
      <c r="I7" s="33"/>
      <c r="J7" s="31" t="s">
        <v>8</v>
      </c>
      <c r="K7" s="31" t="s">
        <v>9</v>
      </c>
      <c r="L7" s="31"/>
      <c r="M7" s="31"/>
      <c r="N7" s="43" t="s">
        <v>10</v>
      </c>
      <c r="O7" s="44"/>
      <c r="P7" s="44"/>
      <c r="Q7" s="44"/>
      <c r="R7" s="44"/>
      <c r="S7" s="45"/>
      <c r="T7" s="31" t="s">
        <v>11</v>
      </c>
      <c r="U7" s="31"/>
      <c r="V7" s="31"/>
      <c r="W7" s="43" t="s">
        <v>12</v>
      </c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5"/>
      <c r="AL7" s="31" t="s">
        <v>13</v>
      </c>
      <c r="AM7" s="31"/>
      <c r="AN7" s="31"/>
    </row>
    <row r="8" ht="21.75" customHeight="1" spans="1:40">
      <c r="A8" s="30"/>
      <c r="B8" s="31"/>
      <c r="C8" s="31"/>
      <c r="D8" s="31" t="s">
        <v>14</v>
      </c>
      <c r="E8" s="31" t="s">
        <v>15</v>
      </c>
      <c r="F8" s="31" t="s">
        <v>16</v>
      </c>
      <c r="G8" s="31" t="s">
        <v>17</v>
      </c>
      <c r="H8" s="31" t="s">
        <v>18</v>
      </c>
      <c r="I8" s="31" t="s">
        <v>19</v>
      </c>
      <c r="J8" s="31"/>
      <c r="K8" s="46" t="s">
        <v>20</v>
      </c>
      <c r="L8" s="46" t="s">
        <v>21</v>
      </c>
      <c r="M8" s="46" t="s">
        <v>22</v>
      </c>
      <c r="N8" s="51" t="s">
        <v>23</v>
      </c>
      <c r="O8" s="51"/>
      <c r="P8" s="51"/>
      <c r="Q8" s="51" t="s">
        <v>24</v>
      </c>
      <c r="R8" s="51"/>
      <c r="S8" s="51"/>
      <c r="T8" s="46" t="s">
        <v>20</v>
      </c>
      <c r="U8" s="46" t="s">
        <v>21</v>
      </c>
      <c r="V8" s="46" t="s">
        <v>22</v>
      </c>
      <c r="W8" s="32" t="s">
        <v>25</v>
      </c>
      <c r="X8" s="34"/>
      <c r="Y8" s="33"/>
      <c r="Z8" s="32" t="s">
        <v>26</v>
      </c>
      <c r="AA8" s="34"/>
      <c r="AB8" s="33"/>
      <c r="AC8" s="32" t="s">
        <v>27</v>
      </c>
      <c r="AD8" s="34"/>
      <c r="AE8" s="33"/>
      <c r="AF8" s="51" t="s">
        <v>28</v>
      </c>
      <c r="AG8" s="51"/>
      <c r="AH8" s="51"/>
      <c r="AI8" s="51" t="s">
        <v>29</v>
      </c>
      <c r="AJ8" s="51"/>
      <c r="AK8" s="51"/>
      <c r="AL8" s="46" t="s">
        <v>20</v>
      </c>
      <c r="AM8" s="46" t="s">
        <v>21</v>
      </c>
      <c r="AN8" s="46" t="s">
        <v>22</v>
      </c>
    </row>
    <row r="9" ht="62.4" spans="1:40">
      <c r="A9" s="30"/>
      <c r="B9" s="31"/>
      <c r="C9" s="31"/>
      <c r="D9" s="31"/>
      <c r="E9" s="31"/>
      <c r="F9" s="31"/>
      <c r="G9" s="31"/>
      <c r="H9" s="31"/>
      <c r="I9" s="31"/>
      <c r="J9" s="31"/>
      <c r="K9" s="50"/>
      <c r="L9" s="50"/>
      <c r="M9" s="50"/>
      <c r="N9" s="51" t="s">
        <v>20</v>
      </c>
      <c r="O9" s="51" t="s">
        <v>21</v>
      </c>
      <c r="P9" s="51" t="s">
        <v>22</v>
      </c>
      <c r="Q9" s="51" t="s">
        <v>20</v>
      </c>
      <c r="R9" s="51" t="s">
        <v>21</v>
      </c>
      <c r="S9" s="51" t="s">
        <v>22</v>
      </c>
      <c r="T9" s="50"/>
      <c r="U9" s="50"/>
      <c r="V9" s="50"/>
      <c r="W9" s="50" t="s">
        <v>20</v>
      </c>
      <c r="X9" s="50" t="s">
        <v>21</v>
      </c>
      <c r="Y9" s="50" t="s">
        <v>22</v>
      </c>
      <c r="Z9" s="50" t="s">
        <v>20</v>
      </c>
      <c r="AA9" s="50" t="s">
        <v>21</v>
      </c>
      <c r="AB9" s="50" t="s">
        <v>22</v>
      </c>
      <c r="AC9" s="50" t="s">
        <v>20</v>
      </c>
      <c r="AD9" s="50" t="s">
        <v>21</v>
      </c>
      <c r="AE9" s="50" t="s">
        <v>22</v>
      </c>
      <c r="AF9" s="51" t="s">
        <v>20</v>
      </c>
      <c r="AG9" s="51" t="s">
        <v>21</v>
      </c>
      <c r="AH9" s="51" t="s">
        <v>22</v>
      </c>
      <c r="AI9" s="51" t="s">
        <v>20</v>
      </c>
      <c r="AJ9" s="51" t="s">
        <v>21</v>
      </c>
      <c r="AK9" s="51" t="s">
        <v>22</v>
      </c>
      <c r="AL9" s="50"/>
      <c r="AM9" s="50"/>
      <c r="AN9" s="50"/>
    </row>
    <row r="10" ht="15.6" spans="1:40">
      <c r="A10" s="35">
        <v>1</v>
      </c>
      <c r="B10" s="36" t="s">
        <v>30</v>
      </c>
      <c r="C10" s="36" t="s">
        <v>31</v>
      </c>
      <c r="D10" s="36"/>
      <c r="E10" s="36">
        <v>1</v>
      </c>
      <c r="F10" s="36">
        <v>1</v>
      </c>
      <c r="G10" s="36"/>
      <c r="H10" s="36"/>
      <c r="I10" s="36"/>
      <c r="J10" s="36">
        <v>20</v>
      </c>
      <c r="K10" s="64">
        <v>5.75</v>
      </c>
      <c r="L10" s="64">
        <v>5.5</v>
      </c>
      <c r="M10" s="64">
        <v>8.75</v>
      </c>
      <c r="N10" s="64">
        <v>6</v>
      </c>
      <c r="O10" s="64">
        <v>5</v>
      </c>
      <c r="P10" s="64">
        <v>9</v>
      </c>
      <c r="Q10" s="64">
        <v>5.75</v>
      </c>
      <c r="R10" s="64">
        <v>6</v>
      </c>
      <c r="S10" s="64">
        <v>8.25</v>
      </c>
      <c r="T10" s="64">
        <v>5.75</v>
      </c>
      <c r="U10" s="64">
        <v>5.75</v>
      </c>
      <c r="V10" s="64">
        <v>8.5</v>
      </c>
      <c r="W10" s="64">
        <v>6</v>
      </c>
      <c r="X10" s="64">
        <v>5</v>
      </c>
      <c r="Y10" s="64">
        <v>9</v>
      </c>
      <c r="Z10" s="30">
        <v>5.75</v>
      </c>
      <c r="AA10" s="65">
        <v>6</v>
      </c>
      <c r="AB10" s="30">
        <v>8.25</v>
      </c>
      <c r="AC10" s="65">
        <v>5.75</v>
      </c>
      <c r="AD10" s="30">
        <v>6.5</v>
      </c>
      <c r="AE10" s="65">
        <v>7.75</v>
      </c>
      <c r="AF10" s="15">
        <v>6</v>
      </c>
      <c r="AG10" s="15">
        <v>5</v>
      </c>
      <c r="AH10" s="15">
        <v>9</v>
      </c>
      <c r="AI10" s="15">
        <v>5.75</v>
      </c>
      <c r="AJ10" s="15">
        <v>5.5</v>
      </c>
      <c r="AK10" s="15">
        <v>8.75</v>
      </c>
      <c r="AL10" s="15">
        <v>5</v>
      </c>
      <c r="AM10" s="15">
        <v>6.75</v>
      </c>
      <c r="AN10" s="15">
        <v>8.25</v>
      </c>
    </row>
    <row r="11" ht="15.6" spans="1:40">
      <c r="A11" s="35">
        <v>2</v>
      </c>
      <c r="B11" s="36" t="s">
        <v>32</v>
      </c>
      <c r="C11" s="36"/>
      <c r="D11" s="36"/>
      <c r="E11" s="36"/>
      <c r="F11" s="36"/>
      <c r="G11" s="36"/>
      <c r="H11" s="36"/>
      <c r="I11" s="36"/>
      <c r="J11" s="36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30"/>
      <c r="AA11" s="65"/>
      <c r="AB11" s="30"/>
      <c r="AC11" s="65"/>
      <c r="AD11" s="30"/>
      <c r="AE11" s="65"/>
      <c r="AF11" s="36"/>
      <c r="AG11" s="36"/>
      <c r="AH11" s="36"/>
      <c r="AI11" s="36"/>
      <c r="AJ11" s="36"/>
      <c r="AK11" s="36"/>
      <c r="AL11" s="36"/>
      <c r="AM11" s="36"/>
      <c r="AN11" s="36"/>
    </row>
    <row r="12" ht="15.6" spans="1:40">
      <c r="A12" s="35">
        <v>3</v>
      </c>
      <c r="B12" s="36"/>
      <c r="C12" s="36"/>
      <c r="D12" s="36"/>
      <c r="E12" s="36"/>
      <c r="F12" s="36"/>
      <c r="G12" s="36"/>
      <c r="H12" s="36"/>
      <c r="I12" s="36"/>
      <c r="J12" s="36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>
      <c r="A13" s="35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>
      <c r="A14" s="35">
        <v>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>
      <c r="A15" s="35">
        <v>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>
      <c r="A16" s="35">
        <v>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>
      <c r="A17" s="35">
        <v>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>
      <c r="A18" s="35">
        <v>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>
      <c r="A19" s="35">
        <v>10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ht="15.6" spans="1:40">
      <c r="A20" s="37" t="s">
        <v>33</v>
      </c>
      <c r="B20" s="38"/>
      <c r="C20" s="63"/>
      <c r="D20" s="63"/>
      <c r="E20" s="63"/>
      <c r="F20" s="63"/>
      <c r="G20" s="63"/>
      <c r="H20" s="63"/>
      <c r="I20" s="63"/>
      <c r="J20" s="52">
        <v>100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ht="16.5" customHeight="1" spans="1:40">
      <c r="A21" s="40" t="s">
        <v>34</v>
      </c>
      <c r="B21" s="41"/>
      <c r="C21" s="41"/>
      <c r="D21" s="41"/>
      <c r="E21" s="41"/>
      <c r="F21" s="41"/>
      <c r="G21" s="41"/>
      <c r="H21" s="41"/>
      <c r="I21" s="41"/>
      <c r="J21" s="53">
        <f>J20*100/J20</f>
        <v>100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15">
        <f t="shared" ref="AF21:AN21" si="0">SUM(AF16:AF20)</f>
        <v>0</v>
      </c>
      <c r="AG21" s="15">
        <f t="shared" si="0"/>
        <v>0</v>
      </c>
      <c r="AH21" s="15">
        <f t="shared" si="0"/>
        <v>0</v>
      </c>
      <c r="AI21" s="15">
        <f t="shared" si="0"/>
        <v>0</v>
      </c>
      <c r="AJ21" s="15">
        <f t="shared" si="0"/>
        <v>0</v>
      </c>
      <c r="AK21" s="15">
        <f t="shared" si="0"/>
        <v>0</v>
      </c>
      <c r="AL21" s="15">
        <f t="shared" si="0"/>
        <v>0</v>
      </c>
      <c r="AM21" s="15">
        <f t="shared" si="0"/>
        <v>0</v>
      </c>
      <c r="AN21" s="15">
        <f t="shared" si="0"/>
        <v>0</v>
      </c>
    </row>
    <row r="22" ht="15.6" spans="1:40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15">
        <f t="shared" ref="Z22:AE22" si="1">SUM(Z17:Z21)</f>
        <v>0</v>
      </c>
      <c r="AA22" s="15">
        <f t="shared" si="1"/>
        <v>0</v>
      </c>
      <c r="AB22" s="15">
        <f t="shared" si="1"/>
        <v>0</v>
      </c>
      <c r="AC22" s="15">
        <f t="shared" si="1"/>
        <v>0</v>
      </c>
      <c r="AD22" s="15">
        <f t="shared" si="1"/>
        <v>0</v>
      </c>
      <c r="AE22" s="15">
        <f t="shared" si="1"/>
        <v>0</v>
      </c>
      <c r="AF22" s="15">
        <f>AF21*100/J20</f>
        <v>0</v>
      </c>
      <c r="AG22" s="15">
        <f>AG21*100/J20</f>
        <v>0</v>
      </c>
      <c r="AH22" s="15">
        <f>AH21*100/J20</f>
        <v>0</v>
      </c>
      <c r="AI22" s="15">
        <f>AI21*100/J20</f>
        <v>0</v>
      </c>
      <c r="AJ22" s="15">
        <f>AJ21*100/J20</f>
        <v>0</v>
      </c>
      <c r="AK22" s="15">
        <f>AK21*100/J20</f>
        <v>0</v>
      </c>
      <c r="AL22" s="15">
        <f>AL21*100/J20</f>
        <v>0</v>
      </c>
      <c r="AM22" s="15">
        <f>AM21*100/J20</f>
        <v>0</v>
      </c>
      <c r="AN22" s="15">
        <f>AN21*100/J20</f>
        <v>0</v>
      </c>
    </row>
    <row r="23" ht="15.6" spans="1:4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15">
        <f t="shared" ref="K23:Y23" si="2">SUM(K18:K22)</f>
        <v>0</v>
      </c>
      <c r="L23" s="15">
        <f t="shared" si="2"/>
        <v>0</v>
      </c>
      <c r="M23" s="15">
        <f t="shared" si="2"/>
        <v>0</v>
      </c>
      <c r="N23" s="15">
        <f t="shared" si="2"/>
        <v>0</v>
      </c>
      <c r="O23" s="15">
        <f t="shared" si="2"/>
        <v>0</v>
      </c>
      <c r="P23" s="15">
        <f t="shared" si="2"/>
        <v>0</v>
      </c>
      <c r="Q23" s="15">
        <f t="shared" si="2"/>
        <v>0</v>
      </c>
      <c r="R23" s="15">
        <f t="shared" si="2"/>
        <v>0</v>
      </c>
      <c r="S23" s="15">
        <f t="shared" si="2"/>
        <v>0</v>
      </c>
      <c r="T23" s="15">
        <f t="shared" si="2"/>
        <v>0</v>
      </c>
      <c r="U23" s="15">
        <f t="shared" si="2"/>
        <v>0</v>
      </c>
      <c r="V23" s="15">
        <f t="shared" si="2"/>
        <v>0</v>
      </c>
      <c r="W23" s="15">
        <f t="shared" si="2"/>
        <v>0</v>
      </c>
      <c r="X23" s="15">
        <f t="shared" si="2"/>
        <v>0</v>
      </c>
      <c r="Y23" s="15">
        <f t="shared" si="2"/>
        <v>0</v>
      </c>
      <c r="Z23" s="15">
        <f>Z22*100/J20</f>
        <v>0</v>
      </c>
      <c r="AA23" s="15">
        <f>AA22*100/J20</f>
        <v>0</v>
      </c>
      <c r="AB23" s="15">
        <f>AB22*100/J20</f>
        <v>0</v>
      </c>
      <c r="AC23" s="15">
        <f>AC22*100/J20</f>
        <v>0</v>
      </c>
      <c r="AD23" s="15">
        <f>AD22*100/J20</f>
        <v>0</v>
      </c>
      <c r="AE23" s="15">
        <f>AE22*100/J20</f>
        <v>0</v>
      </c>
      <c r="AF23" s="27"/>
      <c r="AG23" s="27"/>
      <c r="AH23" s="27"/>
      <c r="AI23" s="27"/>
      <c r="AJ23" s="27"/>
      <c r="AK23" s="27"/>
      <c r="AL23" s="27"/>
      <c r="AM23" s="27"/>
      <c r="AN23" s="27"/>
    </row>
    <row r="24" ht="15.6" spans="1:40">
      <c r="A24" s="27"/>
      <c r="B24" s="60"/>
      <c r="C24" s="60"/>
      <c r="D24" s="60"/>
      <c r="E24" s="60"/>
      <c r="F24" s="60"/>
      <c r="G24" s="60"/>
      <c r="H24" s="60"/>
      <c r="I24" s="60"/>
      <c r="J24" s="60"/>
      <c r="K24" s="54">
        <f>K23*100/J20</f>
        <v>0</v>
      </c>
      <c r="L24" s="55">
        <f>L23*100/J20</f>
        <v>0</v>
      </c>
      <c r="M24" s="55">
        <f>M23*100/J20</f>
        <v>0</v>
      </c>
      <c r="N24" s="55">
        <f>N23*100/J20</f>
        <v>0</v>
      </c>
      <c r="O24" s="55">
        <f>O23*100/J20</f>
        <v>0</v>
      </c>
      <c r="P24" s="55">
        <f>P23*100/J20</f>
        <v>0</v>
      </c>
      <c r="Q24" s="15">
        <f>Q23*100/J20</f>
        <v>0</v>
      </c>
      <c r="R24" s="15">
        <f>R23*100/J20</f>
        <v>0</v>
      </c>
      <c r="S24" s="15">
        <f>S23*100/J20</f>
        <v>0</v>
      </c>
      <c r="T24" s="15">
        <f>T23*100/J20</f>
        <v>0</v>
      </c>
      <c r="U24" s="15">
        <f>U23*100/J20</f>
        <v>0</v>
      </c>
      <c r="V24" s="15">
        <f>V23*100/J20</f>
        <v>0</v>
      </c>
      <c r="W24" s="15">
        <f>W23*100/J20</f>
        <v>0</v>
      </c>
      <c r="X24" s="15">
        <f>X23*100/J20</f>
        <v>0</v>
      </c>
      <c r="Y24" s="15">
        <f>Y23*100/J20</f>
        <v>0</v>
      </c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ht="15.6" spans="1:40">
      <c r="A25" s="27"/>
      <c r="B25" s="60" t="s">
        <v>35</v>
      </c>
      <c r="C25" s="60"/>
      <c r="D25" s="60"/>
      <c r="E25" s="60"/>
      <c r="F25" s="60"/>
      <c r="G25" s="60"/>
      <c r="H25" s="60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</sheetData>
  <mergeCells count="40">
    <mergeCell ref="B2:E2"/>
    <mergeCell ref="AM2:AN2"/>
    <mergeCell ref="B4:H4"/>
    <mergeCell ref="D7:E7"/>
    <mergeCell ref="F7:I7"/>
    <mergeCell ref="K7:M7"/>
    <mergeCell ref="N7:S7"/>
    <mergeCell ref="T7:V7"/>
    <mergeCell ref="W7:AK7"/>
    <mergeCell ref="AL7:AN7"/>
    <mergeCell ref="N8:P8"/>
    <mergeCell ref="Q8:S8"/>
    <mergeCell ref="W8:Y8"/>
    <mergeCell ref="Z8:AB8"/>
    <mergeCell ref="AC8:AE8"/>
    <mergeCell ref="AF8:AH8"/>
    <mergeCell ref="AI8:AK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7"/>
  <sheetViews>
    <sheetView topLeftCell="B1" workbookViewId="0">
      <selection activeCell="M16" sqref="M16"/>
    </sheetView>
  </sheetViews>
  <sheetFormatPr defaultColWidth="9.13888888888889" defaultRowHeight="14.4"/>
  <cols>
    <col min="2" max="2" width="18.712962962963" customWidth="1"/>
    <col min="3" max="3" width="15" customWidth="1"/>
  </cols>
  <sheetData>
    <row r="1" spans="1:4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</row>
    <row r="2" spans="1:43">
      <c r="A2" s="27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59" t="s">
        <v>1</v>
      </c>
      <c r="AQ2" s="59"/>
    </row>
    <row r="3" spans="1:43">
      <c r="A3" s="27"/>
      <c r="B3" s="29"/>
      <c r="C3" s="29"/>
      <c r="D3" s="29"/>
      <c r="E3" s="29"/>
      <c r="F3" s="29"/>
      <c r="G3" s="29"/>
      <c r="H3" s="29"/>
      <c r="I3" s="29"/>
      <c r="J3" s="29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3">
      <c r="A4" s="27"/>
      <c r="B4" s="29"/>
      <c r="C4" s="29"/>
      <c r="D4" s="29"/>
      <c r="E4" s="29"/>
      <c r="F4" s="29"/>
      <c r="G4" s="29"/>
      <c r="H4" s="29"/>
      <c r="I4" s="29"/>
      <c r="J4" s="29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</row>
    <row r="5" spans="1:4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ht="15.6" spans="1:43">
      <c r="A7" s="30" t="s">
        <v>3</v>
      </c>
      <c r="B7" s="31" t="s">
        <v>4</v>
      </c>
      <c r="C7" s="31" t="s">
        <v>5</v>
      </c>
      <c r="D7" s="32" t="s">
        <v>6</v>
      </c>
      <c r="E7" s="33"/>
      <c r="F7" s="32" t="s">
        <v>7</v>
      </c>
      <c r="G7" s="34"/>
      <c r="H7" s="34"/>
      <c r="I7" s="33"/>
      <c r="J7" s="31" t="s">
        <v>8</v>
      </c>
      <c r="K7" s="43" t="s">
        <v>9</v>
      </c>
      <c r="L7" s="44"/>
      <c r="M7" s="45"/>
      <c r="N7" s="43" t="s">
        <v>10</v>
      </c>
      <c r="O7" s="44"/>
      <c r="P7" s="44"/>
      <c r="Q7" s="44"/>
      <c r="R7" s="44"/>
      <c r="S7" s="44"/>
      <c r="T7" s="44"/>
      <c r="U7" s="44"/>
      <c r="V7" s="45"/>
      <c r="W7" s="43" t="s">
        <v>36</v>
      </c>
      <c r="X7" s="44"/>
      <c r="Y7" s="45"/>
      <c r="Z7" s="43" t="s">
        <v>12</v>
      </c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5"/>
      <c r="AO7" s="43" t="s">
        <v>13</v>
      </c>
      <c r="AP7" s="44"/>
      <c r="AQ7" s="45"/>
    </row>
    <row r="8" ht="15.6" spans="1:43">
      <c r="A8" s="30"/>
      <c r="B8" s="31"/>
      <c r="C8" s="31"/>
      <c r="D8" s="31" t="s">
        <v>14</v>
      </c>
      <c r="E8" s="31" t="s">
        <v>15</v>
      </c>
      <c r="F8" s="31" t="s">
        <v>16</v>
      </c>
      <c r="G8" s="31" t="s">
        <v>17</v>
      </c>
      <c r="H8" s="31" t="s">
        <v>18</v>
      </c>
      <c r="I8" s="31" t="s">
        <v>19</v>
      </c>
      <c r="J8" s="31"/>
      <c r="K8" s="46" t="s">
        <v>20</v>
      </c>
      <c r="L8" s="46" t="s">
        <v>21</v>
      </c>
      <c r="M8" s="46" t="s">
        <v>22</v>
      </c>
      <c r="N8" s="47" t="s">
        <v>23</v>
      </c>
      <c r="O8" s="48"/>
      <c r="P8" s="49"/>
      <c r="Q8" s="32" t="s">
        <v>24</v>
      </c>
      <c r="R8" s="34"/>
      <c r="S8" s="33"/>
      <c r="T8" s="56" t="s">
        <v>37</v>
      </c>
      <c r="U8" s="57"/>
      <c r="V8" s="58"/>
      <c r="W8" s="46" t="s">
        <v>20</v>
      </c>
      <c r="X8" s="46" t="s">
        <v>21</v>
      </c>
      <c r="Y8" s="46" t="s">
        <v>22</v>
      </c>
      <c r="Z8" s="47" t="s">
        <v>25</v>
      </c>
      <c r="AA8" s="48"/>
      <c r="AB8" s="49"/>
      <c r="AC8" s="47" t="s">
        <v>26</v>
      </c>
      <c r="AD8" s="48"/>
      <c r="AE8" s="49"/>
      <c r="AF8" s="56" t="s">
        <v>27</v>
      </c>
      <c r="AG8" s="57"/>
      <c r="AH8" s="58"/>
      <c r="AI8" s="56" t="s">
        <v>28</v>
      </c>
      <c r="AJ8" s="57"/>
      <c r="AK8" s="58"/>
      <c r="AL8" s="56" t="s">
        <v>29</v>
      </c>
      <c r="AM8" s="57"/>
      <c r="AN8" s="58"/>
      <c r="AO8" s="46" t="s">
        <v>20</v>
      </c>
      <c r="AP8" s="46" t="s">
        <v>21</v>
      </c>
      <c r="AQ8" s="46" t="s">
        <v>22</v>
      </c>
    </row>
    <row r="9" ht="62.4" spans="1:43">
      <c r="A9" s="30"/>
      <c r="B9" s="31"/>
      <c r="C9" s="31"/>
      <c r="D9" s="31"/>
      <c r="E9" s="31"/>
      <c r="F9" s="31"/>
      <c r="G9" s="31"/>
      <c r="H9" s="31"/>
      <c r="I9" s="31"/>
      <c r="J9" s="31"/>
      <c r="K9" s="50"/>
      <c r="L9" s="50"/>
      <c r="M9" s="50"/>
      <c r="N9" s="51" t="s">
        <v>20</v>
      </c>
      <c r="O9" s="51" t="s">
        <v>21</v>
      </c>
      <c r="P9" s="51" t="s">
        <v>22</v>
      </c>
      <c r="Q9" s="51" t="s">
        <v>20</v>
      </c>
      <c r="R9" s="51" t="s">
        <v>21</v>
      </c>
      <c r="S9" s="51" t="s">
        <v>22</v>
      </c>
      <c r="T9" s="51" t="s">
        <v>20</v>
      </c>
      <c r="U9" s="51" t="s">
        <v>21</v>
      </c>
      <c r="V9" s="51" t="s">
        <v>22</v>
      </c>
      <c r="W9" s="50"/>
      <c r="X9" s="50"/>
      <c r="Y9" s="50"/>
      <c r="Z9" s="51" t="s">
        <v>20</v>
      </c>
      <c r="AA9" s="51" t="s">
        <v>21</v>
      </c>
      <c r="AB9" s="51" t="s">
        <v>22</v>
      </c>
      <c r="AC9" s="51" t="s">
        <v>20</v>
      </c>
      <c r="AD9" s="51" t="s">
        <v>21</v>
      </c>
      <c r="AE9" s="51" t="s">
        <v>22</v>
      </c>
      <c r="AF9" s="51" t="s">
        <v>20</v>
      </c>
      <c r="AG9" s="51" t="s">
        <v>21</v>
      </c>
      <c r="AH9" s="51" t="s">
        <v>22</v>
      </c>
      <c r="AI9" s="51" t="s">
        <v>20</v>
      </c>
      <c r="AJ9" s="51" t="s">
        <v>21</v>
      </c>
      <c r="AK9" s="51" t="s">
        <v>22</v>
      </c>
      <c r="AL9" s="51" t="s">
        <v>20</v>
      </c>
      <c r="AM9" s="51" t="s">
        <v>21</v>
      </c>
      <c r="AN9" s="51" t="s">
        <v>22</v>
      </c>
      <c r="AO9" s="50"/>
      <c r="AP9" s="50"/>
      <c r="AQ9" s="50"/>
    </row>
    <row r="10" ht="15.6" spans="1:43">
      <c r="A10" s="35">
        <v>1</v>
      </c>
      <c r="B10" s="36" t="s">
        <v>30</v>
      </c>
      <c r="C10" s="36" t="s">
        <v>31</v>
      </c>
      <c r="D10" s="36"/>
      <c r="E10" s="36">
        <v>1</v>
      </c>
      <c r="F10" s="36">
        <v>1</v>
      </c>
      <c r="G10" s="36"/>
      <c r="H10" s="36"/>
      <c r="I10" s="36"/>
      <c r="J10" s="36">
        <v>25</v>
      </c>
      <c r="K10" s="15">
        <v>8</v>
      </c>
      <c r="L10" s="15">
        <v>7</v>
      </c>
      <c r="M10" s="15">
        <v>10</v>
      </c>
      <c r="N10" s="15">
        <v>8.2</v>
      </c>
      <c r="O10" s="15">
        <v>7</v>
      </c>
      <c r="P10" s="15">
        <v>10</v>
      </c>
      <c r="Q10" s="15">
        <v>7.4</v>
      </c>
      <c r="R10" s="15">
        <v>7.4</v>
      </c>
      <c r="S10" s="15">
        <v>10.2</v>
      </c>
      <c r="T10" s="15">
        <v>8.2</v>
      </c>
      <c r="U10" s="15">
        <v>6.8</v>
      </c>
      <c r="V10" s="15">
        <v>10</v>
      </c>
      <c r="W10" s="15">
        <v>8.2</v>
      </c>
      <c r="X10" s="15">
        <v>6.8</v>
      </c>
      <c r="Y10" s="15">
        <v>10</v>
      </c>
      <c r="Z10" s="15">
        <v>7.4</v>
      </c>
      <c r="AA10" s="15">
        <v>7.4</v>
      </c>
      <c r="AB10" s="15">
        <v>10.2</v>
      </c>
      <c r="AC10" s="15">
        <v>8.4</v>
      </c>
      <c r="AD10" s="15">
        <v>6.8</v>
      </c>
      <c r="AE10" s="15">
        <v>9.8</v>
      </c>
      <c r="AF10" s="15">
        <v>8.2</v>
      </c>
      <c r="AG10" s="15">
        <v>6.8</v>
      </c>
      <c r="AH10" s="15">
        <v>10</v>
      </c>
      <c r="AI10" s="15">
        <v>7.2</v>
      </c>
      <c r="AJ10" s="15">
        <v>7.4</v>
      </c>
      <c r="AK10" s="15">
        <v>10.4</v>
      </c>
      <c r="AL10" s="15">
        <v>8.4</v>
      </c>
      <c r="AM10" s="15">
        <v>6.8</v>
      </c>
      <c r="AN10" s="15">
        <v>9.8</v>
      </c>
      <c r="AO10" s="15">
        <v>8.2</v>
      </c>
      <c r="AP10" s="15">
        <v>6.8</v>
      </c>
      <c r="AQ10" s="15">
        <v>10</v>
      </c>
    </row>
    <row r="11" spans="1:43">
      <c r="A11" s="35">
        <v>2</v>
      </c>
      <c r="B11" s="36" t="s">
        <v>38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>
      <c r="A12" s="35">
        <v>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>
      <c r="A13" s="35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>
      <c r="A14" s="35">
        <v>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>
      <c r="A15" s="35">
        <v>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>
      <c r="A16" s="35">
        <v>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>
      <c r="A17" s="35">
        <v>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>
      <c r="A18" s="35">
        <v>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>
      <c r="A19" s="35">
        <v>10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ht="15.6" spans="1:43">
      <c r="A20" s="37" t="s">
        <v>33</v>
      </c>
      <c r="B20" s="38"/>
      <c r="C20" s="38"/>
      <c r="D20" s="39"/>
      <c r="E20" s="39"/>
      <c r="F20" s="39"/>
      <c r="G20" s="39"/>
      <c r="H20" s="39"/>
      <c r="I20" s="39"/>
      <c r="J20" s="52">
        <v>100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ht="15.6" spans="1:43">
      <c r="A21" s="40" t="s">
        <v>34</v>
      </c>
      <c r="B21" s="41"/>
      <c r="C21" s="41"/>
      <c r="D21" s="42"/>
      <c r="E21" s="42"/>
      <c r="F21" s="42"/>
      <c r="G21" s="42"/>
      <c r="H21" s="42"/>
      <c r="I21" s="42"/>
      <c r="J21" s="53">
        <f>J20*100/J20</f>
        <v>100</v>
      </c>
      <c r="K21" s="15">
        <f t="shared" ref="K21:AQ21" si="0">SUM(K16:K20)</f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15">
        <f t="shared" si="0"/>
        <v>0</v>
      </c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15">
        <f t="shared" si="0"/>
        <v>0</v>
      </c>
      <c r="AJ21" s="15">
        <f t="shared" si="0"/>
        <v>0</v>
      </c>
      <c r="AK21" s="15">
        <f t="shared" si="0"/>
        <v>0</v>
      </c>
      <c r="AL21" s="15">
        <f t="shared" si="0"/>
        <v>0</v>
      </c>
      <c r="AM21" s="15">
        <f t="shared" si="0"/>
        <v>0</v>
      </c>
      <c r="AN21" s="15">
        <f t="shared" si="0"/>
        <v>0</v>
      </c>
      <c r="AO21" s="15">
        <f t="shared" si="0"/>
        <v>0</v>
      </c>
      <c r="AP21" s="15">
        <f t="shared" si="0"/>
        <v>0</v>
      </c>
      <c r="AQ21" s="15">
        <f t="shared" si="0"/>
        <v>0</v>
      </c>
    </row>
    <row r="22" ht="15.6" spans="1:4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54">
        <f>K21*100/J20</f>
        <v>0</v>
      </c>
      <c r="L22" s="55">
        <f>L21*100/J20</f>
        <v>0</v>
      </c>
      <c r="M22" s="55">
        <f>M21*100/J20</f>
        <v>0</v>
      </c>
      <c r="N22" s="55">
        <f>N21*100/J20</f>
        <v>0</v>
      </c>
      <c r="O22" s="55">
        <f>O21*100/J20</f>
        <v>0</v>
      </c>
      <c r="P22" s="55">
        <f>P21*100/J20</f>
        <v>0</v>
      </c>
      <c r="Q22" s="55">
        <f>Q21*100/J20</f>
        <v>0</v>
      </c>
      <c r="R22" s="55">
        <f>R21*100/J20</f>
        <v>0</v>
      </c>
      <c r="S22" s="55">
        <f>S21*100/J20</f>
        <v>0</v>
      </c>
      <c r="T22" s="15">
        <f>T21*100/J20</f>
        <v>0</v>
      </c>
      <c r="U22" s="15">
        <f>U21*100/J20</f>
        <v>0</v>
      </c>
      <c r="V22" s="15">
        <f>V21*100/J20</f>
        <v>0</v>
      </c>
      <c r="W22" s="15">
        <f>W21*100/J20</f>
        <v>0</v>
      </c>
      <c r="X22" s="15">
        <f>X21*100/J20</f>
        <v>0</v>
      </c>
      <c r="Y22" s="15">
        <f>Y21*100/J20</f>
        <v>0</v>
      </c>
      <c r="Z22" s="15">
        <f>Z21*100/J20</f>
        <v>0</v>
      </c>
      <c r="AA22" s="15">
        <f>AA21*100/J20</f>
        <v>0</v>
      </c>
      <c r="AB22" s="15">
        <f>AB21*100/J20</f>
        <v>0</v>
      </c>
      <c r="AC22" s="15">
        <f>AC21*100/J20</f>
        <v>0</v>
      </c>
      <c r="AD22" s="15">
        <f>AD21*100/J20</f>
        <v>0</v>
      </c>
      <c r="AE22" s="15">
        <f>AE21*100/J20</f>
        <v>0</v>
      </c>
      <c r="AF22" s="15">
        <f>AF21*100/J20</f>
        <v>0</v>
      </c>
      <c r="AG22" s="15">
        <f>AG21*100/J20</f>
        <v>0</v>
      </c>
      <c r="AH22" s="15">
        <f>AH21*100/J20</f>
        <v>0</v>
      </c>
      <c r="AI22" s="15">
        <f>AI21*100/J20</f>
        <v>0</v>
      </c>
      <c r="AJ22" s="15">
        <f>AJ21*100/J20</f>
        <v>0</v>
      </c>
      <c r="AK22" s="15">
        <f>AK21*100/J20</f>
        <v>0</v>
      </c>
      <c r="AL22" s="15">
        <f>AL21*100/J20</f>
        <v>0</v>
      </c>
      <c r="AM22" s="15">
        <f>AM21*100/J20</f>
        <v>0</v>
      </c>
      <c r="AN22" s="15">
        <f>AN21*100/J20</f>
        <v>0</v>
      </c>
      <c r="AO22" s="15">
        <f>AO21*100/J20</f>
        <v>0</v>
      </c>
      <c r="AP22" s="15">
        <f>AP21*100/J20</f>
        <v>0</v>
      </c>
      <c r="AQ22" s="15">
        <f>AQ21*100/J20</f>
        <v>0</v>
      </c>
    </row>
    <row r="23" spans="1:4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ht="15.6" spans="1:43">
      <c r="A24" s="27"/>
      <c r="B24" s="60"/>
      <c r="C24" s="60"/>
      <c r="D24" s="60"/>
      <c r="E24" s="60"/>
      <c r="F24" s="60"/>
      <c r="G24" s="60"/>
      <c r="H24" s="60"/>
      <c r="I24" s="60"/>
      <c r="J24" s="60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ht="15.6" spans="1:43">
      <c r="A25" s="27"/>
      <c r="B25" s="60" t="s">
        <v>35</v>
      </c>
      <c r="C25" s="60"/>
      <c r="D25" s="60"/>
      <c r="E25" s="60"/>
      <c r="F25" s="60"/>
      <c r="G25" s="60"/>
      <c r="H25" s="60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6"/>
  <sheetViews>
    <sheetView topLeftCell="V1" workbookViewId="0">
      <selection activeCell="AJ14" sqref="AJ14"/>
    </sheetView>
  </sheetViews>
  <sheetFormatPr defaultColWidth="9" defaultRowHeight="14.4"/>
  <cols>
    <col min="1" max="1" width="5.13888888888889" customWidth="1"/>
    <col min="2" max="2" width="20.287037037037" customWidth="1"/>
    <col min="3" max="3" width="16.5740740740741" customWidth="1"/>
    <col min="4" max="4" width="10" customWidth="1"/>
    <col min="5" max="5" width="11" customWidth="1"/>
    <col min="6" max="6" width="10.8611111111111" customWidth="1"/>
    <col min="7" max="7" width="13.287037037037" customWidth="1"/>
    <col min="8" max="8" width="12.5740740740741" customWidth="1"/>
    <col min="9" max="9" width="12.712962962963" customWidth="1"/>
  </cols>
  <sheetData>
    <row r="1" spans="1:4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</row>
    <row r="2" spans="1:43">
      <c r="A2" s="27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59" t="s">
        <v>1</v>
      </c>
      <c r="AQ2" s="59"/>
    </row>
    <row r="3" spans="1:43">
      <c r="A3" s="27"/>
      <c r="B3" s="29"/>
      <c r="C3" s="29"/>
      <c r="D3" s="29"/>
      <c r="E3" s="29"/>
      <c r="F3" s="29"/>
      <c r="G3" s="29"/>
      <c r="H3" s="29"/>
      <c r="I3" s="29"/>
      <c r="J3" s="29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ht="16.5" customHeight="1" spans="1:43">
      <c r="A4" s="27"/>
      <c r="B4" s="59"/>
      <c r="C4" s="59"/>
      <c r="D4" s="59"/>
      <c r="E4" s="59"/>
      <c r="F4" s="59"/>
      <c r="G4" s="59"/>
      <c r="H4" s="59"/>
      <c r="I4" s="29"/>
      <c r="J4" s="29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</row>
    <row r="5" spans="1:4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ht="44.25" customHeight="1" spans="1:43">
      <c r="A7" s="30" t="s">
        <v>3</v>
      </c>
      <c r="B7" s="31" t="s">
        <v>4</v>
      </c>
      <c r="C7" s="31" t="s">
        <v>5</v>
      </c>
      <c r="D7" s="32" t="s">
        <v>6</v>
      </c>
      <c r="E7" s="33"/>
      <c r="F7" s="32" t="s">
        <v>7</v>
      </c>
      <c r="G7" s="34"/>
      <c r="H7" s="34"/>
      <c r="I7" s="33"/>
      <c r="J7" s="31" t="s">
        <v>8</v>
      </c>
      <c r="K7" s="31" t="s">
        <v>9</v>
      </c>
      <c r="L7" s="31"/>
      <c r="M7" s="31"/>
      <c r="N7" s="43" t="s">
        <v>10</v>
      </c>
      <c r="O7" s="44"/>
      <c r="P7" s="44"/>
      <c r="Q7" s="44"/>
      <c r="R7" s="44"/>
      <c r="S7" s="44"/>
      <c r="T7" s="44"/>
      <c r="U7" s="44"/>
      <c r="V7" s="45"/>
      <c r="W7" s="31" t="s">
        <v>36</v>
      </c>
      <c r="X7" s="31"/>
      <c r="Y7" s="31"/>
      <c r="Z7" s="43" t="s">
        <v>12</v>
      </c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5"/>
      <c r="AO7" s="31" t="s">
        <v>13</v>
      </c>
      <c r="AP7" s="31"/>
      <c r="AQ7" s="31"/>
    </row>
    <row r="8" ht="21.75" customHeight="1" spans="1:43">
      <c r="A8" s="30"/>
      <c r="B8" s="31"/>
      <c r="C8" s="31"/>
      <c r="D8" s="31" t="s">
        <v>14</v>
      </c>
      <c r="E8" s="31" t="s">
        <v>15</v>
      </c>
      <c r="F8" s="31" t="s">
        <v>16</v>
      </c>
      <c r="G8" s="31" t="s">
        <v>17</v>
      </c>
      <c r="H8" s="31" t="s">
        <v>18</v>
      </c>
      <c r="I8" s="31" t="s">
        <v>19</v>
      </c>
      <c r="J8" s="31"/>
      <c r="K8" s="46" t="s">
        <v>20</v>
      </c>
      <c r="L8" s="46" t="s">
        <v>21</v>
      </c>
      <c r="M8" s="46" t="s">
        <v>22</v>
      </c>
      <c r="N8" s="61" t="s">
        <v>23</v>
      </c>
      <c r="O8" s="61"/>
      <c r="P8" s="61"/>
      <c r="Q8" s="51" t="s">
        <v>24</v>
      </c>
      <c r="R8" s="51"/>
      <c r="S8" s="51"/>
      <c r="T8" s="56" t="s">
        <v>37</v>
      </c>
      <c r="U8" s="57"/>
      <c r="V8" s="58"/>
      <c r="W8" s="46" t="s">
        <v>20</v>
      </c>
      <c r="X8" s="46" t="s">
        <v>21</v>
      </c>
      <c r="Y8" s="46" t="s">
        <v>22</v>
      </c>
      <c r="Z8" s="61" t="s">
        <v>25</v>
      </c>
      <c r="AA8" s="61"/>
      <c r="AB8" s="61"/>
      <c r="AC8" s="61" t="s">
        <v>26</v>
      </c>
      <c r="AD8" s="61"/>
      <c r="AE8" s="61"/>
      <c r="AF8" s="62" t="s">
        <v>27</v>
      </c>
      <c r="AG8" s="62"/>
      <c r="AH8" s="62"/>
      <c r="AI8" s="62" t="s">
        <v>28</v>
      </c>
      <c r="AJ8" s="62"/>
      <c r="AK8" s="62"/>
      <c r="AL8" s="57" t="s">
        <v>29</v>
      </c>
      <c r="AM8" s="57"/>
      <c r="AN8" s="58"/>
      <c r="AO8" s="46" t="s">
        <v>20</v>
      </c>
      <c r="AP8" s="46" t="s">
        <v>21</v>
      </c>
      <c r="AQ8" s="46" t="s">
        <v>22</v>
      </c>
    </row>
    <row r="9" ht="62.4" spans="1:43">
      <c r="A9" s="30"/>
      <c r="B9" s="31"/>
      <c r="C9" s="31"/>
      <c r="D9" s="31"/>
      <c r="E9" s="31"/>
      <c r="F9" s="31"/>
      <c r="G9" s="31"/>
      <c r="H9" s="31"/>
      <c r="I9" s="31"/>
      <c r="J9" s="31"/>
      <c r="K9" s="50"/>
      <c r="L9" s="50"/>
      <c r="M9" s="50"/>
      <c r="N9" s="51" t="s">
        <v>20</v>
      </c>
      <c r="O9" s="51" t="s">
        <v>21</v>
      </c>
      <c r="P9" s="51" t="s">
        <v>22</v>
      </c>
      <c r="Q9" s="51" t="s">
        <v>20</v>
      </c>
      <c r="R9" s="51" t="s">
        <v>21</v>
      </c>
      <c r="S9" s="51" t="s">
        <v>22</v>
      </c>
      <c r="T9" s="51" t="s">
        <v>20</v>
      </c>
      <c r="U9" s="51" t="s">
        <v>21</v>
      </c>
      <c r="V9" s="51" t="s">
        <v>22</v>
      </c>
      <c r="W9" s="50"/>
      <c r="X9" s="50"/>
      <c r="Y9" s="50"/>
      <c r="Z9" s="51" t="s">
        <v>20</v>
      </c>
      <c r="AA9" s="51" t="s">
        <v>21</v>
      </c>
      <c r="AB9" s="51" t="s">
        <v>22</v>
      </c>
      <c r="AC9" s="51" t="s">
        <v>20</v>
      </c>
      <c r="AD9" s="51" t="s">
        <v>21</v>
      </c>
      <c r="AE9" s="51" t="s">
        <v>22</v>
      </c>
      <c r="AF9" s="51" t="s">
        <v>20</v>
      </c>
      <c r="AG9" s="51" t="s">
        <v>21</v>
      </c>
      <c r="AH9" s="51" t="s">
        <v>22</v>
      </c>
      <c r="AI9" s="51" t="s">
        <v>20</v>
      </c>
      <c r="AJ9" s="51" t="s">
        <v>21</v>
      </c>
      <c r="AK9" s="51" t="s">
        <v>22</v>
      </c>
      <c r="AL9" s="51" t="s">
        <v>20</v>
      </c>
      <c r="AM9" s="51" t="s">
        <v>21</v>
      </c>
      <c r="AN9" s="51" t="s">
        <v>22</v>
      </c>
      <c r="AO9" s="50"/>
      <c r="AP9" s="50"/>
      <c r="AQ9" s="50"/>
    </row>
    <row r="10" ht="15.6" spans="1:43">
      <c r="A10" s="35">
        <v>1</v>
      </c>
      <c r="B10" s="36" t="s">
        <v>30</v>
      </c>
      <c r="C10" s="36" t="s">
        <v>31</v>
      </c>
      <c r="D10" s="36"/>
      <c r="E10" s="36">
        <v>1</v>
      </c>
      <c r="F10" s="36">
        <v>1</v>
      </c>
      <c r="G10" s="36"/>
      <c r="H10" s="36"/>
      <c r="I10" s="36"/>
      <c r="J10" s="36">
        <v>26</v>
      </c>
      <c r="K10" s="15">
        <v>8</v>
      </c>
      <c r="L10" s="15">
        <v>9</v>
      </c>
      <c r="M10" s="15">
        <v>9</v>
      </c>
      <c r="N10" s="15">
        <v>8.2</v>
      </c>
      <c r="O10" s="15">
        <v>8.4</v>
      </c>
      <c r="P10" s="15">
        <v>9.4</v>
      </c>
      <c r="Q10" s="15">
        <v>8.6</v>
      </c>
      <c r="R10" s="15">
        <v>7.6</v>
      </c>
      <c r="S10" s="15">
        <v>9.8</v>
      </c>
      <c r="T10" s="15">
        <v>8.6</v>
      </c>
      <c r="U10" s="15">
        <v>8.4</v>
      </c>
      <c r="V10" s="15">
        <v>9</v>
      </c>
      <c r="W10" s="15">
        <v>8.6</v>
      </c>
      <c r="X10" s="15">
        <v>8.4</v>
      </c>
      <c r="Y10" s="15">
        <v>9</v>
      </c>
      <c r="Z10" s="15">
        <v>8.2</v>
      </c>
      <c r="AA10" s="15">
        <v>8.4</v>
      </c>
      <c r="AB10" s="15">
        <v>9.4</v>
      </c>
      <c r="AC10" s="15">
        <v>8.2</v>
      </c>
      <c r="AD10" s="15">
        <v>8.4</v>
      </c>
      <c r="AE10" s="15">
        <v>9.4</v>
      </c>
      <c r="AF10" s="15">
        <v>8.2</v>
      </c>
      <c r="AG10" s="15">
        <v>8.4</v>
      </c>
      <c r="AH10" s="15">
        <v>9.4</v>
      </c>
      <c r="AI10" s="15">
        <v>8.2</v>
      </c>
      <c r="AJ10" s="15">
        <v>8.8</v>
      </c>
      <c r="AK10" s="15">
        <v>9</v>
      </c>
      <c r="AL10" s="15">
        <v>8.6</v>
      </c>
      <c r="AM10" s="15">
        <v>7.8</v>
      </c>
      <c r="AN10" s="15">
        <v>9.6</v>
      </c>
      <c r="AO10" s="15">
        <v>8.2</v>
      </c>
      <c r="AP10" s="15">
        <v>8.4</v>
      </c>
      <c r="AQ10" s="15">
        <v>9.4</v>
      </c>
    </row>
    <row r="11" spans="1:43">
      <c r="A11" s="35">
        <v>2</v>
      </c>
      <c r="B11" s="36" t="s">
        <v>39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>
      <c r="A12" s="35">
        <v>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>
      <c r="A13" s="35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>
      <c r="A14" s="35">
        <v>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>
      <c r="A15" s="35">
        <v>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>
      <c r="A16" s="35">
        <v>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>
      <c r="A17" s="35">
        <v>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>
      <c r="A18" s="35">
        <v>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>
      <c r="A19" s="35">
        <v>10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ht="15.6" spans="1:43">
      <c r="A20" s="37" t="s">
        <v>33</v>
      </c>
      <c r="B20" s="38"/>
      <c r="C20" s="38"/>
      <c r="D20" s="39"/>
      <c r="E20" s="39"/>
      <c r="F20" s="39"/>
      <c r="G20" s="39"/>
      <c r="H20" s="39"/>
      <c r="I20" s="39"/>
      <c r="J20" s="52">
        <v>100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ht="16.5" customHeight="1" spans="1:43">
      <c r="A21" s="40" t="s">
        <v>34</v>
      </c>
      <c r="B21" s="41"/>
      <c r="C21" s="41"/>
      <c r="D21" s="42"/>
      <c r="E21" s="42"/>
      <c r="F21" s="42"/>
      <c r="G21" s="42"/>
      <c r="H21" s="42"/>
      <c r="I21" s="42"/>
      <c r="J21" s="53">
        <f>J20*100/J20</f>
        <v>100</v>
      </c>
      <c r="K21" s="15">
        <f t="shared" ref="K21:AQ21" si="0">SUM(K16:K20)</f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5">
        <f t="shared" si="0"/>
        <v>0</v>
      </c>
      <c r="P21" s="15">
        <f t="shared" si="0"/>
        <v>0</v>
      </c>
      <c r="Q21" s="15">
        <f t="shared" si="0"/>
        <v>0</v>
      </c>
      <c r="R21" s="15">
        <f t="shared" si="0"/>
        <v>0</v>
      </c>
      <c r="S21" s="15">
        <f t="shared" si="0"/>
        <v>0</v>
      </c>
      <c r="T21" s="15">
        <f t="shared" si="0"/>
        <v>0</v>
      </c>
      <c r="U21" s="15">
        <f t="shared" si="0"/>
        <v>0</v>
      </c>
      <c r="V21" s="15">
        <f t="shared" si="0"/>
        <v>0</v>
      </c>
      <c r="W21" s="15">
        <f t="shared" si="0"/>
        <v>0</v>
      </c>
      <c r="X21" s="15">
        <f t="shared" si="0"/>
        <v>0</v>
      </c>
      <c r="Y21" s="15">
        <f t="shared" si="0"/>
        <v>0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  <c r="AE21" s="15">
        <f t="shared" si="0"/>
        <v>0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15">
        <f t="shared" si="0"/>
        <v>0</v>
      </c>
      <c r="AJ21" s="15">
        <f t="shared" si="0"/>
        <v>0</v>
      </c>
      <c r="AK21" s="15">
        <f t="shared" si="0"/>
        <v>0</v>
      </c>
      <c r="AL21" s="15">
        <f t="shared" si="0"/>
        <v>0</v>
      </c>
      <c r="AM21" s="15">
        <f t="shared" si="0"/>
        <v>0</v>
      </c>
      <c r="AN21" s="15">
        <f t="shared" si="0"/>
        <v>0</v>
      </c>
      <c r="AO21" s="15">
        <f t="shared" si="0"/>
        <v>0</v>
      </c>
      <c r="AP21" s="15">
        <f t="shared" si="0"/>
        <v>0</v>
      </c>
      <c r="AQ21" s="15">
        <f t="shared" si="0"/>
        <v>0</v>
      </c>
    </row>
    <row r="22" ht="15.6" spans="1:4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54">
        <f>K21*100/J20</f>
        <v>0</v>
      </c>
      <c r="L22" s="55">
        <f>L21*100/J20</f>
        <v>0</v>
      </c>
      <c r="M22" s="55">
        <f>M21*100/J20</f>
        <v>0</v>
      </c>
      <c r="N22" s="55">
        <f>N21*100/J20</f>
        <v>0</v>
      </c>
      <c r="O22" s="55">
        <f>O21*100/J20</f>
        <v>0</v>
      </c>
      <c r="P22" s="55">
        <f>P21*100/J20</f>
        <v>0</v>
      </c>
      <c r="Q22" s="55">
        <f>Q21*100/J20</f>
        <v>0</v>
      </c>
      <c r="R22" s="55">
        <f>R21*100/J20</f>
        <v>0</v>
      </c>
      <c r="S22" s="55">
        <f>S21*100/J20</f>
        <v>0</v>
      </c>
      <c r="T22" s="15">
        <f>T21*100/J20</f>
        <v>0</v>
      </c>
      <c r="U22" s="15">
        <f>U21*100/J20</f>
        <v>0</v>
      </c>
      <c r="V22" s="15">
        <f>V21*100/J20</f>
        <v>0</v>
      </c>
      <c r="W22" s="15">
        <f>W21*100/J20</f>
        <v>0</v>
      </c>
      <c r="X22" s="15">
        <f>X21*100/J20</f>
        <v>0</v>
      </c>
      <c r="Y22" s="15">
        <f>Y21*100/J20</f>
        <v>0</v>
      </c>
      <c r="Z22" s="15">
        <f>Z21*100/J20</f>
        <v>0</v>
      </c>
      <c r="AA22" s="15">
        <f>AA21*100/J20</f>
        <v>0</v>
      </c>
      <c r="AB22" s="15">
        <f>AB21*100/J20</f>
        <v>0</v>
      </c>
      <c r="AC22" s="15">
        <f>AC21*100/J20</f>
        <v>0</v>
      </c>
      <c r="AD22" s="15">
        <f>AD21*100/J20</f>
        <v>0</v>
      </c>
      <c r="AE22" s="15">
        <f>AE21*100/J20</f>
        <v>0</v>
      </c>
      <c r="AF22" s="15">
        <f>AF21*100/J20</f>
        <v>0</v>
      </c>
      <c r="AG22" s="15">
        <f>AG21*100/J20</f>
        <v>0</v>
      </c>
      <c r="AH22" s="15">
        <f>AH21*100/J20</f>
        <v>0</v>
      </c>
      <c r="AI22" s="15">
        <f>AI21*100/J20</f>
        <v>0</v>
      </c>
      <c r="AJ22" s="15">
        <f>AJ21*100/J20</f>
        <v>0</v>
      </c>
      <c r="AK22" s="15">
        <f>AK21*100/J20</f>
        <v>0</v>
      </c>
      <c r="AL22" s="15">
        <f>AL21*100/J20</f>
        <v>0</v>
      </c>
      <c r="AM22" s="15">
        <f>AM21*100/J20</f>
        <v>0</v>
      </c>
      <c r="AN22" s="15">
        <f>AN21*100/J20</f>
        <v>0</v>
      </c>
      <c r="AO22" s="15">
        <f>AO21*100/J20</f>
        <v>0</v>
      </c>
      <c r="AP22" s="15">
        <f>AP21*100/J20</f>
        <v>0</v>
      </c>
      <c r="AQ22" s="15">
        <f>AQ21*100/J20</f>
        <v>0</v>
      </c>
    </row>
    <row r="23" spans="1:4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ht="15.6" spans="1:43">
      <c r="A24" s="27"/>
      <c r="B24" s="60"/>
      <c r="C24" s="60"/>
      <c r="D24" s="60"/>
      <c r="E24" s="60"/>
      <c r="F24" s="60"/>
      <c r="G24" s="60"/>
      <c r="H24" s="60"/>
      <c r="I24" s="60"/>
      <c r="J24" s="60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ht="15.6" spans="1:43">
      <c r="A25" s="27"/>
      <c r="B25" s="60" t="s">
        <v>35</v>
      </c>
      <c r="C25" s="60"/>
      <c r="D25" s="60"/>
      <c r="E25" s="60"/>
      <c r="F25" s="60"/>
      <c r="G25" s="60"/>
      <c r="H25" s="60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5"/>
  <sheetViews>
    <sheetView topLeftCell="V1" workbookViewId="0">
      <selection activeCell="AK13" sqref="AK13"/>
    </sheetView>
  </sheetViews>
  <sheetFormatPr defaultColWidth="9" defaultRowHeight="14.4"/>
  <cols>
    <col min="1" max="1" width="5.13888888888889" customWidth="1"/>
    <col min="2" max="2" width="20.287037037037" customWidth="1"/>
    <col min="3" max="3" width="16.5740740740741" customWidth="1"/>
    <col min="4" max="4" width="10" customWidth="1"/>
    <col min="5" max="5" width="11" customWidth="1"/>
    <col min="6" max="6" width="10.8611111111111" customWidth="1"/>
    <col min="7" max="7" width="13.287037037037" customWidth="1"/>
    <col min="8" max="8" width="12.5740740740741" customWidth="1"/>
    <col min="9" max="9" width="12.712962962963" customWidth="1"/>
  </cols>
  <sheetData>
    <row r="1" spans="1:4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</row>
    <row r="2" spans="1:43">
      <c r="A2" s="27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59" t="s">
        <v>1</v>
      </c>
      <c r="AQ2" s="59"/>
    </row>
    <row r="3" spans="1:43">
      <c r="A3" s="27"/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ht="16.5" customHeight="1" spans="1:43">
      <c r="A4" s="27"/>
      <c r="B4" s="29" t="s">
        <v>40</v>
      </c>
      <c r="C4" s="29"/>
      <c r="D4" s="29"/>
      <c r="E4" s="29"/>
      <c r="F4" s="29"/>
      <c r="G4" s="29"/>
      <c r="H4" s="29"/>
      <c r="I4" s="29"/>
      <c r="J4" s="29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</row>
    <row r="5" spans="1:4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ht="44.25" customHeight="1" spans="1:43">
      <c r="A7" s="30" t="s">
        <v>3</v>
      </c>
      <c r="B7" s="31" t="s">
        <v>4</v>
      </c>
      <c r="C7" s="31" t="s">
        <v>5</v>
      </c>
      <c r="D7" s="32" t="s">
        <v>6</v>
      </c>
      <c r="E7" s="33"/>
      <c r="F7" s="32" t="s">
        <v>7</v>
      </c>
      <c r="G7" s="34"/>
      <c r="H7" s="34"/>
      <c r="I7" s="33"/>
      <c r="J7" s="31" t="s">
        <v>8</v>
      </c>
      <c r="K7" s="43" t="s">
        <v>9</v>
      </c>
      <c r="L7" s="44"/>
      <c r="M7" s="45"/>
      <c r="N7" s="43" t="s">
        <v>10</v>
      </c>
      <c r="O7" s="44"/>
      <c r="P7" s="44"/>
      <c r="Q7" s="44"/>
      <c r="R7" s="44"/>
      <c r="S7" s="44"/>
      <c r="T7" s="44"/>
      <c r="U7" s="44"/>
      <c r="V7" s="45"/>
      <c r="W7" s="43" t="s">
        <v>36</v>
      </c>
      <c r="X7" s="44"/>
      <c r="Y7" s="45"/>
      <c r="Z7" s="43" t="s">
        <v>12</v>
      </c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5"/>
      <c r="AO7" s="43" t="s">
        <v>13</v>
      </c>
      <c r="AP7" s="44"/>
      <c r="AQ7" s="45"/>
    </row>
    <row r="8" ht="21.75" customHeight="1" spans="1:43">
      <c r="A8" s="30"/>
      <c r="B8" s="31"/>
      <c r="C8" s="31"/>
      <c r="D8" s="31" t="s">
        <v>14</v>
      </c>
      <c r="E8" s="31" t="s">
        <v>15</v>
      </c>
      <c r="F8" s="31" t="s">
        <v>16</v>
      </c>
      <c r="G8" s="31" t="s">
        <v>17</v>
      </c>
      <c r="H8" s="31" t="s">
        <v>18</v>
      </c>
      <c r="I8" s="31" t="s">
        <v>19</v>
      </c>
      <c r="J8" s="31"/>
      <c r="K8" s="46" t="s">
        <v>20</v>
      </c>
      <c r="L8" s="46" t="s">
        <v>21</v>
      </c>
      <c r="M8" s="46" t="s">
        <v>22</v>
      </c>
      <c r="N8" s="47" t="s">
        <v>23</v>
      </c>
      <c r="O8" s="48"/>
      <c r="P8" s="49"/>
      <c r="Q8" s="32" t="s">
        <v>24</v>
      </c>
      <c r="R8" s="34"/>
      <c r="S8" s="33"/>
      <c r="T8" s="56" t="s">
        <v>37</v>
      </c>
      <c r="U8" s="57"/>
      <c r="V8" s="58"/>
      <c r="W8" s="46" t="s">
        <v>20</v>
      </c>
      <c r="X8" s="46" t="s">
        <v>21</v>
      </c>
      <c r="Y8" s="46" t="s">
        <v>22</v>
      </c>
      <c r="Z8" s="47" t="s">
        <v>25</v>
      </c>
      <c r="AA8" s="48"/>
      <c r="AB8" s="49"/>
      <c r="AC8" s="47" t="s">
        <v>26</v>
      </c>
      <c r="AD8" s="48"/>
      <c r="AE8" s="49"/>
      <c r="AF8" s="56" t="s">
        <v>27</v>
      </c>
      <c r="AG8" s="57"/>
      <c r="AH8" s="58"/>
      <c r="AI8" s="56" t="s">
        <v>28</v>
      </c>
      <c r="AJ8" s="57"/>
      <c r="AK8" s="58"/>
      <c r="AL8" s="56" t="s">
        <v>29</v>
      </c>
      <c r="AM8" s="57"/>
      <c r="AN8" s="58"/>
      <c r="AO8" s="46" t="s">
        <v>20</v>
      </c>
      <c r="AP8" s="46" t="s">
        <v>21</v>
      </c>
      <c r="AQ8" s="46" t="s">
        <v>22</v>
      </c>
    </row>
    <row r="9" ht="62.4" spans="1:43">
      <c r="A9" s="30"/>
      <c r="B9" s="31"/>
      <c r="C9" s="31"/>
      <c r="D9" s="31"/>
      <c r="E9" s="31"/>
      <c r="F9" s="31"/>
      <c r="G9" s="31"/>
      <c r="H9" s="31"/>
      <c r="I9" s="31"/>
      <c r="J9" s="31"/>
      <c r="K9" s="50"/>
      <c r="L9" s="50"/>
      <c r="M9" s="50"/>
      <c r="N9" s="51" t="s">
        <v>20</v>
      </c>
      <c r="O9" s="51" t="s">
        <v>21</v>
      </c>
      <c r="P9" s="51" t="s">
        <v>22</v>
      </c>
      <c r="Q9" s="51" t="s">
        <v>20</v>
      </c>
      <c r="R9" s="51" t="s">
        <v>21</v>
      </c>
      <c r="S9" s="51" t="s">
        <v>22</v>
      </c>
      <c r="T9" s="51" t="s">
        <v>20</v>
      </c>
      <c r="U9" s="51" t="s">
        <v>21</v>
      </c>
      <c r="V9" s="51" t="s">
        <v>22</v>
      </c>
      <c r="W9" s="50"/>
      <c r="X9" s="50"/>
      <c r="Y9" s="50"/>
      <c r="Z9" s="51" t="s">
        <v>20</v>
      </c>
      <c r="AA9" s="51" t="s">
        <v>21</v>
      </c>
      <c r="AB9" s="51" t="s">
        <v>22</v>
      </c>
      <c r="AC9" s="51" t="s">
        <v>20</v>
      </c>
      <c r="AD9" s="51" t="s">
        <v>21</v>
      </c>
      <c r="AE9" s="51" t="s">
        <v>22</v>
      </c>
      <c r="AF9" s="51" t="s">
        <v>20</v>
      </c>
      <c r="AG9" s="51" t="s">
        <v>21</v>
      </c>
      <c r="AH9" s="51" t="s">
        <v>22</v>
      </c>
      <c r="AI9" s="51" t="s">
        <v>20</v>
      </c>
      <c r="AJ9" s="51" t="s">
        <v>21</v>
      </c>
      <c r="AK9" s="51" t="s">
        <v>22</v>
      </c>
      <c r="AL9" s="51" t="s">
        <v>20</v>
      </c>
      <c r="AM9" s="51" t="s">
        <v>21</v>
      </c>
      <c r="AN9" s="51" t="s">
        <v>22</v>
      </c>
      <c r="AO9" s="50"/>
      <c r="AP9" s="50"/>
      <c r="AQ9" s="50"/>
    </row>
    <row r="10" spans="1:43">
      <c r="A10" s="35">
        <v>1</v>
      </c>
      <c r="B10" s="36" t="s">
        <v>30</v>
      </c>
      <c r="C10" s="36" t="s">
        <v>31</v>
      </c>
      <c r="D10" s="36"/>
      <c r="E10" s="36">
        <v>1</v>
      </c>
      <c r="F10" s="36">
        <v>1</v>
      </c>
      <c r="G10" s="36"/>
      <c r="H10" s="36"/>
      <c r="I10" s="36"/>
      <c r="J10" s="36">
        <v>29</v>
      </c>
      <c r="K10" s="36">
        <v>8.5</v>
      </c>
      <c r="L10" s="36">
        <v>8</v>
      </c>
      <c r="M10" s="36">
        <v>12.5</v>
      </c>
      <c r="N10" s="36">
        <v>8.3</v>
      </c>
      <c r="O10" s="36">
        <v>8.1</v>
      </c>
      <c r="P10" s="36">
        <v>12.5</v>
      </c>
      <c r="Q10" s="36">
        <v>8.1</v>
      </c>
      <c r="R10" s="36">
        <v>8.1</v>
      </c>
      <c r="S10" s="36">
        <v>12.6</v>
      </c>
      <c r="T10" s="36">
        <v>7.8</v>
      </c>
      <c r="U10" s="36">
        <v>8.5</v>
      </c>
      <c r="V10" s="36">
        <v>12.6</v>
      </c>
      <c r="W10" s="36">
        <v>8</v>
      </c>
      <c r="X10" s="36">
        <v>8</v>
      </c>
      <c r="Y10" s="36">
        <v>13</v>
      </c>
      <c r="Z10" s="36">
        <v>8.5</v>
      </c>
      <c r="AA10" s="36">
        <v>8</v>
      </c>
      <c r="AB10" s="36">
        <v>12.5</v>
      </c>
      <c r="AC10" s="36">
        <v>8</v>
      </c>
      <c r="AD10" s="36">
        <v>8.3</v>
      </c>
      <c r="AE10" s="36">
        <v>12.6</v>
      </c>
      <c r="AF10" s="36">
        <v>8.6</v>
      </c>
      <c r="AG10" s="36">
        <v>8</v>
      </c>
      <c r="AH10" s="36">
        <v>12.3</v>
      </c>
      <c r="AI10" s="36">
        <v>8.3</v>
      </c>
      <c r="AJ10" s="36">
        <v>8</v>
      </c>
      <c r="AK10" s="36">
        <v>12.6</v>
      </c>
      <c r="AL10" s="36">
        <v>8.3</v>
      </c>
      <c r="AM10" s="36">
        <v>8.1</v>
      </c>
      <c r="AN10" s="36">
        <v>12.5</v>
      </c>
      <c r="AO10" s="36">
        <v>8.8</v>
      </c>
      <c r="AP10" s="36">
        <v>8</v>
      </c>
      <c r="AQ10" s="36">
        <v>12.1</v>
      </c>
    </row>
    <row r="11" spans="1:43">
      <c r="A11" s="35">
        <v>2</v>
      </c>
      <c r="B11" s="36" t="s">
        <v>41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>
      <c r="A12" s="35">
        <v>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>
      <c r="A13" s="35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>
      <c r="A14" s="35">
        <v>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>
      <c r="A15" s="35">
        <v>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>
      <c r="A16" s="35">
        <v>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>
      <c r="A17" s="35">
        <v>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>
      <c r="A18" s="35">
        <v>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>
      <c r="A19" s="35">
        <v>10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ht="15.6" spans="1:43">
      <c r="A20" s="37" t="s">
        <v>33</v>
      </c>
      <c r="B20" s="38"/>
      <c r="C20" s="38"/>
      <c r="D20" s="39"/>
      <c r="E20" s="39"/>
      <c r="F20" s="39"/>
      <c r="G20" s="39"/>
      <c r="H20" s="39"/>
      <c r="I20" s="39">
        <v>100</v>
      </c>
      <c r="J20" s="52">
        <f t="shared" ref="J20:AQ20" si="0">SUM(J15:J19)</f>
        <v>0</v>
      </c>
      <c r="K20" s="15">
        <f t="shared" si="0"/>
        <v>0</v>
      </c>
      <c r="L20" s="15">
        <f t="shared" si="0"/>
        <v>0</v>
      </c>
      <c r="M20" s="15">
        <f t="shared" si="0"/>
        <v>0</v>
      </c>
      <c r="N20" s="15">
        <f t="shared" si="0"/>
        <v>0</v>
      </c>
      <c r="O20" s="15">
        <f t="shared" si="0"/>
        <v>0</v>
      </c>
      <c r="P20" s="15">
        <f t="shared" si="0"/>
        <v>0</v>
      </c>
      <c r="Q20" s="15">
        <f t="shared" si="0"/>
        <v>0</v>
      </c>
      <c r="R20" s="15">
        <f t="shared" si="0"/>
        <v>0</v>
      </c>
      <c r="S20" s="15">
        <f t="shared" si="0"/>
        <v>0</v>
      </c>
      <c r="T20" s="15">
        <f t="shared" si="0"/>
        <v>0</v>
      </c>
      <c r="U20" s="15">
        <f t="shared" si="0"/>
        <v>0</v>
      </c>
      <c r="V20" s="15">
        <f t="shared" si="0"/>
        <v>0</v>
      </c>
      <c r="W20" s="15">
        <f t="shared" si="0"/>
        <v>0</v>
      </c>
      <c r="X20" s="15">
        <f t="shared" si="0"/>
        <v>0</v>
      </c>
      <c r="Y20" s="15">
        <f t="shared" si="0"/>
        <v>0</v>
      </c>
      <c r="Z20" s="15">
        <f t="shared" si="0"/>
        <v>0</v>
      </c>
      <c r="AA20" s="15">
        <f t="shared" si="0"/>
        <v>0</v>
      </c>
      <c r="AB20" s="15">
        <f t="shared" si="0"/>
        <v>0</v>
      </c>
      <c r="AC20" s="15">
        <f t="shared" si="0"/>
        <v>0</v>
      </c>
      <c r="AD20" s="15">
        <f t="shared" si="0"/>
        <v>0</v>
      </c>
      <c r="AE20" s="15">
        <f t="shared" si="0"/>
        <v>0</v>
      </c>
      <c r="AF20" s="15">
        <f t="shared" si="0"/>
        <v>0</v>
      </c>
      <c r="AG20" s="15">
        <f t="shared" si="0"/>
        <v>0</v>
      </c>
      <c r="AH20" s="15">
        <f t="shared" si="0"/>
        <v>0</v>
      </c>
      <c r="AI20" s="15">
        <f t="shared" si="0"/>
        <v>0</v>
      </c>
      <c r="AJ20" s="15">
        <f t="shared" si="0"/>
        <v>0</v>
      </c>
      <c r="AK20" s="15">
        <f t="shared" si="0"/>
        <v>0</v>
      </c>
      <c r="AL20" s="15">
        <f t="shared" si="0"/>
        <v>0</v>
      </c>
      <c r="AM20" s="15">
        <f t="shared" si="0"/>
        <v>0</v>
      </c>
      <c r="AN20" s="15">
        <f t="shared" si="0"/>
        <v>0</v>
      </c>
      <c r="AO20" s="15">
        <f t="shared" si="0"/>
        <v>0</v>
      </c>
      <c r="AP20" s="15">
        <f t="shared" si="0"/>
        <v>0</v>
      </c>
      <c r="AQ20" s="15">
        <f t="shared" si="0"/>
        <v>0</v>
      </c>
    </row>
    <row r="21" ht="16.5" customHeight="1" spans="1:43">
      <c r="A21" s="40" t="s">
        <v>42</v>
      </c>
      <c r="B21" s="41"/>
      <c r="C21" s="41"/>
      <c r="D21" s="42"/>
      <c r="E21" s="42"/>
      <c r="F21" s="42"/>
      <c r="G21" s="42"/>
      <c r="H21" s="42"/>
      <c r="I21" s="42">
        <v>100</v>
      </c>
      <c r="J21" s="53">
        <v>0</v>
      </c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</row>
    <row r="22" spans="1:4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</row>
    <row r="23" spans="1:4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ht="15.6" spans="2:10">
      <c r="B24" s="2"/>
      <c r="C24" s="2"/>
      <c r="D24" s="2"/>
      <c r="E24" s="2"/>
      <c r="F24" s="2"/>
      <c r="G24" s="2"/>
      <c r="H24" s="2"/>
      <c r="I24" s="2"/>
      <c r="J24" s="2"/>
    </row>
    <row r="25" ht="15.6" spans="2:8">
      <c r="B25" s="2" t="s">
        <v>35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"/>
  <sheetViews>
    <sheetView tabSelected="1" zoomScale="90" zoomScaleNormal="90" workbookViewId="0">
      <selection activeCell="V13" sqref="V13"/>
    </sheetView>
  </sheetViews>
  <sheetFormatPr defaultColWidth="9" defaultRowHeight="14.4"/>
  <cols>
    <col min="1" max="1" width="6.42592592592593" customWidth="1"/>
    <col min="2" max="2" width="23.212962962963" customWidth="1"/>
    <col min="3" max="3" width="11.1388888888889" customWidth="1"/>
    <col min="4" max="4" width="10.8611111111111" customWidth="1"/>
    <col min="5" max="5" width="12.287037037037" customWidth="1"/>
    <col min="6" max="6" width="12.1388888888889" customWidth="1"/>
    <col min="7" max="7" width="10.1388888888889" customWidth="1"/>
    <col min="8" max="8" width="10.5740740740741" customWidth="1"/>
    <col min="9" max="9" width="10.4259259259259" customWidth="1"/>
  </cols>
  <sheetData>
    <row r="1" spans="21:22">
      <c r="U1" s="20"/>
      <c r="V1" s="20"/>
    </row>
    <row r="2" ht="15.6" spans="2:30">
      <c r="B2" s="1" t="s">
        <v>43</v>
      </c>
      <c r="C2" s="1"/>
      <c r="D2" s="1"/>
      <c r="E2" s="1"/>
      <c r="F2" s="1"/>
      <c r="G2" s="1"/>
      <c r="H2" s="1"/>
      <c r="P2" s="1"/>
      <c r="S2" s="3"/>
      <c r="T2" s="3"/>
      <c r="U2" s="3"/>
      <c r="V2" s="3"/>
      <c r="AC2" s="21" t="s">
        <v>1</v>
      </c>
      <c r="AD2" s="21"/>
    </row>
    <row r="3" ht="15.6" spans="2:24">
      <c r="B3" s="2" t="s">
        <v>44</v>
      </c>
      <c r="C3" s="2"/>
      <c r="D3" s="2"/>
      <c r="E3" s="2"/>
      <c r="F3" s="2"/>
      <c r="G3" s="2"/>
      <c r="H3" s="2"/>
      <c r="P3" s="3"/>
      <c r="Q3" s="3"/>
      <c r="R3" s="3"/>
      <c r="S3" s="3"/>
      <c r="T3" s="3"/>
      <c r="U3" s="3"/>
      <c r="V3" s="3"/>
      <c r="W3" s="3"/>
      <c r="X3" s="3"/>
    </row>
    <row r="4" ht="15.6" spans="2:24">
      <c r="B4" s="2" t="s">
        <v>45</v>
      </c>
      <c r="C4" s="2"/>
      <c r="D4" s="2"/>
      <c r="E4" s="2"/>
      <c r="F4" s="2"/>
      <c r="G4" s="2"/>
      <c r="H4" s="2"/>
      <c r="U4" s="3"/>
      <c r="V4" s="3"/>
      <c r="W4" s="3"/>
      <c r="X4" s="3"/>
    </row>
    <row r="5" ht="15.6" spans="2:2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6" spans="2:24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 spans="1:30">
      <c r="A7" s="5" t="s">
        <v>3</v>
      </c>
      <c r="B7" s="6" t="s">
        <v>46</v>
      </c>
      <c r="C7" s="7" t="s">
        <v>6</v>
      </c>
      <c r="D7" s="7"/>
      <c r="E7" s="7" t="s">
        <v>7</v>
      </c>
      <c r="F7" s="7"/>
      <c r="G7" s="7"/>
      <c r="H7" s="7"/>
      <c r="I7" s="7" t="s">
        <v>47</v>
      </c>
      <c r="J7" s="7" t="s">
        <v>9</v>
      </c>
      <c r="K7" s="7"/>
      <c r="L7" s="7"/>
      <c r="M7" s="7" t="s">
        <v>10</v>
      </c>
      <c r="N7" s="7"/>
      <c r="O7" s="7"/>
      <c r="P7" s="7" t="s">
        <v>11</v>
      </c>
      <c r="Q7" s="7"/>
      <c r="R7" s="7"/>
      <c r="S7" s="7" t="s">
        <v>12</v>
      </c>
      <c r="T7" s="7"/>
      <c r="U7" s="7"/>
      <c r="V7" s="7" t="s">
        <v>13</v>
      </c>
      <c r="W7" s="7"/>
      <c r="X7" s="7"/>
      <c r="Y7" s="22" t="s">
        <v>48</v>
      </c>
      <c r="Z7" s="23"/>
      <c r="AA7" s="23"/>
      <c r="AB7" s="23"/>
      <c r="AC7" s="23"/>
      <c r="AD7" s="24"/>
    </row>
    <row r="8" ht="62.4" spans="1:30">
      <c r="A8" s="5"/>
      <c r="B8" s="8"/>
      <c r="C8" s="7" t="s">
        <v>14</v>
      </c>
      <c r="D8" s="7" t="s">
        <v>15</v>
      </c>
      <c r="E8" s="7" t="s">
        <v>16</v>
      </c>
      <c r="F8" s="7" t="s">
        <v>17</v>
      </c>
      <c r="G8" s="7" t="s">
        <v>18</v>
      </c>
      <c r="H8" s="7" t="s">
        <v>19</v>
      </c>
      <c r="I8" s="7"/>
      <c r="J8" s="7" t="s">
        <v>20</v>
      </c>
      <c r="K8" s="7" t="s">
        <v>21</v>
      </c>
      <c r="L8" s="7" t="s">
        <v>22</v>
      </c>
      <c r="M8" s="7" t="s">
        <v>20</v>
      </c>
      <c r="N8" s="7" t="s">
        <v>21</v>
      </c>
      <c r="O8" s="7" t="s">
        <v>22</v>
      </c>
      <c r="P8" s="7" t="s">
        <v>20</v>
      </c>
      <c r="Q8" s="7" t="s">
        <v>21</v>
      </c>
      <c r="R8" s="7" t="s">
        <v>22</v>
      </c>
      <c r="S8" s="7" t="s">
        <v>20</v>
      </c>
      <c r="T8" s="7" t="s">
        <v>21</v>
      </c>
      <c r="U8" s="7" t="s">
        <v>22</v>
      </c>
      <c r="V8" s="7" t="s">
        <v>20</v>
      </c>
      <c r="W8" s="7" t="s">
        <v>21</v>
      </c>
      <c r="X8" s="7" t="s">
        <v>21</v>
      </c>
      <c r="Y8" s="7" t="s">
        <v>20</v>
      </c>
      <c r="Z8" s="7" t="s">
        <v>42</v>
      </c>
      <c r="AA8" s="7" t="s">
        <v>21</v>
      </c>
      <c r="AB8" s="7" t="s">
        <v>42</v>
      </c>
      <c r="AC8" s="7" t="s">
        <v>21</v>
      </c>
      <c r="AD8" s="7" t="s">
        <v>42</v>
      </c>
    </row>
    <row r="9" ht="15.6" spans="1:30">
      <c r="A9" s="5">
        <v>1</v>
      </c>
      <c r="B9" s="9" t="s">
        <v>49</v>
      </c>
      <c r="C9" s="10"/>
      <c r="D9" s="10">
        <v>1</v>
      </c>
      <c r="E9" s="10">
        <v>1</v>
      </c>
      <c r="F9" s="10"/>
      <c r="G9" s="10"/>
      <c r="H9" s="10"/>
      <c r="I9" s="9">
        <v>20</v>
      </c>
      <c r="J9" s="9">
        <v>6</v>
      </c>
      <c r="K9" s="9">
        <v>5</v>
      </c>
      <c r="L9" s="9">
        <v>9</v>
      </c>
      <c r="M9" s="12">
        <v>6</v>
      </c>
      <c r="N9" s="9">
        <v>5</v>
      </c>
      <c r="O9" s="9">
        <v>9</v>
      </c>
      <c r="P9" s="9">
        <v>6</v>
      </c>
      <c r="Q9" s="9">
        <v>6</v>
      </c>
      <c r="R9" s="9">
        <v>8</v>
      </c>
      <c r="S9" s="9">
        <v>6</v>
      </c>
      <c r="T9" s="9">
        <v>5</v>
      </c>
      <c r="U9" s="9">
        <v>9</v>
      </c>
      <c r="V9" s="9">
        <v>5</v>
      </c>
      <c r="W9" s="9">
        <v>7</v>
      </c>
      <c r="X9" s="9">
        <v>8</v>
      </c>
      <c r="Y9" s="25">
        <f t="shared" ref="Y9:Y16" si="0">(J9+M9+P9+S9+V9)/5</f>
        <v>5.8</v>
      </c>
      <c r="Z9" s="26">
        <f t="shared" ref="Z9:Z16" si="1">Y9*100/I9</f>
        <v>29</v>
      </c>
      <c r="AA9" s="25">
        <f t="shared" ref="AA9:AA16" si="2">(K9+N9+Q9+T9+W9)/5</f>
        <v>5.6</v>
      </c>
      <c r="AB9" s="26">
        <f t="shared" ref="AB9:AB16" si="3">AA9*100/I9</f>
        <v>28</v>
      </c>
      <c r="AC9" s="25">
        <f t="shared" ref="AC9:AC11" si="4">(L9+O9+R9+U9+X9)/5</f>
        <v>8.6</v>
      </c>
      <c r="AD9" s="26">
        <f t="shared" ref="AD9:AD16" si="5">AC9*100/I9</f>
        <v>43</v>
      </c>
    </row>
    <row r="10" ht="15.6" spans="1:30">
      <c r="A10" s="5">
        <v>2</v>
      </c>
      <c r="B10" s="9" t="s">
        <v>50</v>
      </c>
      <c r="C10" s="9"/>
      <c r="D10" s="9">
        <v>1</v>
      </c>
      <c r="E10" s="9">
        <v>1</v>
      </c>
      <c r="F10" s="9"/>
      <c r="G10" s="9"/>
      <c r="H10" s="9"/>
      <c r="I10" s="9">
        <v>51</v>
      </c>
      <c r="J10" s="9">
        <v>16</v>
      </c>
      <c r="K10" s="9">
        <v>16</v>
      </c>
      <c r="L10" s="9">
        <v>19</v>
      </c>
      <c r="M10" s="9">
        <v>16</v>
      </c>
      <c r="N10" s="9">
        <v>15</v>
      </c>
      <c r="O10" s="9">
        <v>20</v>
      </c>
      <c r="P10" s="9">
        <v>17</v>
      </c>
      <c r="Q10" s="9">
        <v>15</v>
      </c>
      <c r="R10" s="9">
        <v>19</v>
      </c>
      <c r="S10" s="9">
        <v>15</v>
      </c>
      <c r="T10" s="9">
        <v>16</v>
      </c>
      <c r="U10" s="9">
        <v>20</v>
      </c>
      <c r="V10" s="9">
        <v>16</v>
      </c>
      <c r="W10" s="9">
        <v>15</v>
      </c>
      <c r="X10" s="9">
        <v>20</v>
      </c>
      <c r="Y10" s="25">
        <f t="shared" si="0"/>
        <v>16</v>
      </c>
      <c r="Z10" s="26">
        <f t="shared" si="1"/>
        <v>31.3725490196078</v>
      </c>
      <c r="AA10" s="25">
        <f t="shared" si="2"/>
        <v>15.4</v>
      </c>
      <c r="AB10" s="26">
        <f t="shared" si="3"/>
        <v>30.1960784313725</v>
      </c>
      <c r="AC10" s="25">
        <f t="shared" si="4"/>
        <v>19.6</v>
      </c>
      <c r="AD10" s="26">
        <f t="shared" si="5"/>
        <v>38.4313725490196</v>
      </c>
    </row>
    <row r="11" ht="15.6" spans="1:30">
      <c r="A11" s="5">
        <v>3</v>
      </c>
      <c r="B11" s="9" t="s">
        <v>51</v>
      </c>
      <c r="C11" s="9"/>
      <c r="D11" s="9">
        <v>1</v>
      </c>
      <c r="E11" s="9">
        <v>1</v>
      </c>
      <c r="F11" s="9"/>
      <c r="G11" s="9"/>
      <c r="H11" s="9"/>
      <c r="I11" s="9">
        <v>29</v>
      </c>
      <c r="J11" s="15">
        <v>9</v>
      </c>
      <c r="K11" s="15">
        <v>8</v>
      </c>
      <c r="L11" s="15">
        <v>12</v>
      </c>
      <c r="M11" s="15">
        <v>8</v>
      </c>
      <c r="N11" s="15">
        <v>8</v>
      </c>
      <c r="O11" s="15">
        <v>13</v>
      </c>
      <c r="P11" s="15">
        <v>8</v>
      </c>
      <c r="Q11" s="15">
        <v>8</v>
      </c>
      <c r="R11" s="15">
        <v>13</v>
      </c>
      <c r="S11" s="15">
        <v>9</v>
      </c>
      <c r="T11" s="15">
        <v>8</v>
      </c>
      <c r="U11" s="15">
        <v>13</v>
      </c>
      <c r="V11" s="15">
        <v>9</v>
      </c>
      <c r="W11" s="15">
        <v>8</v>
      </c>
      <c r="X11" s="15">
        <v>13</v>
      </c>
      <c r="Y11" s="25">
        <f t="shared" si="0"/>
        <v>8.6</v>
      </c>
      <c r="Z11" s="26">
        <f t="shared" si="1"/>
        <v>29.6551724137931</v>
      </c>
      <c r="AA11" s="25">
        <f t="shared" si="2"/>
        <v>8</v>
      </c>
      <c r="AB11" s="26">
        <f t="shared" si="3"/>
        <v>27.5862068965517</v>
      </c>
      <c r="AC11" s="25">
        <f t="shared" si="4"/>
        <v>12.8</v>
      </c>
      <c r="AD11" s="26">
        <f t="shared" si="5"/>
        <v>44.1379310344828</v>
      </c>
    </row>
    <row r="12" ht="15.6" spans="1:30">
      <c r="A12" s="5">
        <v>4</v>
      </c>
      <c r="B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25">
        <f t="shared" si="0"/>
        <v>0</v>
      </c>
      <c r="Z12" s="26" t="e">
        <f t="shared" si="1"/>
        <v>#DIV/0!</v>
      </c>
      <c r="AA12" s="25">
        <f t="shared" si="2"/>
        <v>0</v>
      </c>
      <c r="AB12" s="26" t="e">
        <f t="shared" si="3"/>
        <v>#DIV/0!</v>
      </c>
      <c r="AC12" s="25">
        <f>-(L12+O12+R12+U12+X12)/5</f>
        <v>0</v>
      </c>
      <c r="AD12" s="26" t="e">
        <f t="shared" si="5"/>
        <v>#DIV/0!</v>
      </c>
    </row>
    <row r="13" ht="15.6" spans="1:30">
      <c r="A13" s="5">
        <v>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25">
        <f t="shared" si="0"/>
        <v>0</v>
      </c>
      <c r="Z13" s="26" t="e">
        <f t="shared" si="1"/>
        <v>#DIV/0!</v>
      </c>
      <c r="AA13" s="25">
        <f t="shared" si="2"/>
        <v>0</v>
      </c>
      <c r="AB13" s="26" t="e">
        <f t="shared" si="3"/>
        <v>#DIV/0!</v>
      </c>
      <c r="AC13" s="25">
        <f t="shared" ref="AC13:AC16" si="6">(L13+O13+R13+U13+X13)/5</f>
        <v>0</v>
      </c>
      <c r="AD13" s="26" t="e">
        <f t="shared" si="5"/>
        <v>#DIV/0!</v>
      </c>
    </row>
    <row r="14" ht="15.6" spans="1:30">
      <c r="A14" s="5">
        <v>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25">
        <f t="shared" si="0"/>
        <v>0</v>
      </c>
      <c r="Z14" s="26" t="e">
        <f t="shared" si="1"/>
        <v>#DIV/0!</v>
      </c>
      <c r="AA14" s="25">
        <f t="shared" si="2"/>
        <v>0</v>
      </c>
      <c r="AB14" s="26" t="e">
        <f t="shared" si="3"/>
        <v>#DIV/0!</v>
      </c>
      <c r="AC14" s="25">
        <f t="shared" si="6"/>
        <v>0</v>
      </c>
      <c r="AD14" s="26" t="e">
        <f t="shared" si="5"/>
        <v>#DIV/0!</v>
      </c>
    </row>
    <row r="15" ht="15.6" spans="1:30">
      <c r="A15" s="5"/>
      <c r="B15" s="11"/>
      <c r="C15" s="9"/>
      <c r="D15" s="9"/>
      <c r="E15" s="9"/>
      <c r="F15" s="9"/>
      <c r="G15" s="9"/>
      <c r="H15" s="9"/>
      <c r="I15" s="9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25"/>
      <c r="Z15" s="26"/>
      <c r="AA15" s="25"/>
      <c r="AB15" s="26"/>
      <c r="AC15" s="25"/>
      <c r="AD15" s="26"/>
    </row>
    <row r="16" ht="15.6" spans="1:30">
      <c r="A16" s="5"/>
      <c r="B16" s="11"/>
      <c r="C16" s="9"/>
      <c r="D16" s="9"/>
      <c r="E16" s="9"/>
      <c r="F16" s="9"/>
      <c r="G16" s="9"/>
      <c r="H16" s="9"/>
      <c r="I16" s="9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25"/>
      <c r="Z16" s="26"/>
      <c r="AA16" s="25"/>
      <c r="AB16" s="26"/>
      <c r="AC16" s="25"/>
      <c r="AD16" s="26"/>
    </row>
    <row r="17" ht="15.6" spans="1:30">
      <c r="A17" s="12"/>
      <c r="B17" s="13" t="s">
        <v>33</v>
      </c>
      <c r="C17" s="13"/>
      <c r="D17" s="13"/>
      <c r="E17" s="13"/>
      <c r="F17" s="13"/>
      <c r="G17" s="13"/>
      <c r="H17" s="13"/>
      <c r="I17" s="16">
        <f>SUM(I9:I16)</f>
        <v>100</v>
      </c>
      <c r="J17" s="16">
        <f t="shared" ref="J17:X17" si="7">J9+J10+J11+J12+J13+J14+J15+J16</f>
        <v>31</v>
      </c>
      <c r="K17" s="16">
        <f t="shared" si="7"/>
        <v>29</v>
      </c>
      <c r="L17" s="16">
        <f t="shared" si="7"/>
        <v>40</v>
      </c>
      <c r="M17" s="16">
        <f t="shared" si="7"/>
        <v>30</v>
      </c>
      <c r="N17" s="16">
        <f t="shared" si="7"/>
        <v>28</v>
      </c>
      <c r="O17" s="16">
        <f t="shared" si="7"/>
        <v>42</v>
      </c>
      <c r="P17" s="16">
        <f t="shared" si="7"/>
        <v>31</v>
      </c>
      <c r="Q17" s="16">
        <f t="shared" si="7"/>
        <v>29</v>
      </c>
      <c r="R17" s="16">
        <f t="shared" si="7"/>
        <v>40</v>
      </c>
      <c r="S17" s="16">
        <f t="shared" si="7"/>
        <v>30</v>
      </c>
      <c r="T17" s="16">
        <f t="shared" si="7"/>
        <v>29</v>
      </c>
      <c r="U17" s="16">
        <f t="shared" si="7"/>
        <v>42</v>
      </c>
      <c r="V17" s="16">
        <f t="shared" si="7"/>
        <v>30</v>
      </c>
      <c r="W17" s="16">
        <f t="shared" si="7"/>
        <v>30</v>
      </c>
      <c r="X17" s="16">
        <f t="shared" si="7"/>
        <v>41</v>
      </c>
      <c r="Y17" s="25"/>
      <c r="Z17" s="26"/>
      <c r="AA17" s="25"/>
      <c r="AB17" s="26"/>
      <c r="AC17" s="25"/>
      <c r="AD17" s="26"/>
    </row>
    <row r="18" ht="15.6" spans="1:30">
      <c r="A18" s="12"/>
      <c r="B18" s="14" t="s">
        <v>34</v>
      </c>
      <c r="C18" s="14"/>
      <c r="D18" s="14"/>
      <c r="E18" s="14"/>
      <c r="F18" s="14"/>
      <c r="G18" s="14"/>
      <c r="H18" s="14"/>
      <c r="I18" s="17">
        <f>I17*100/I17</f>
        <v>100</v>
      </c>
      <c r="J18" s="18">
        <f>J17*100/I17</f>
        <v>31</v>
      </c>
      <c r="K18" s="19">
        <f>K17*10/I17</f>
        <v>2.9</v>
      </c>
      <c r="L18" s="19">
        <f>L17*100/I17</f>
        <v>40</v>
      </c>
      <c r="M18" s="16">
        <f>M17*100/I17</f>
        <v>30</v>
      </c>
      <c r="N18" s="16">
        <f>N17*100/I17</f>
        <v>28</v>
      </c>
      <c r="O18" s="16">
        <f>O17*100/I17</f>
        <v>42</v>
      </c>
      <c r="P18" s="16">
        <f>P17*100/I17</f>
        <v>31</v>
      </c>
      <c r="Q18" s="16">
        <f>Q17*100/I17</f>
        <v>29</v>
      </c>
      <c r="R18" s="16">
        <f>R17*100/I17</f>
        <v>40</v>
      </c>
      <c r="S18" s="16">
        <f>S17*100/I17</f>
        <v>30</v>
      </c>
      <c r="T18" s="16">
        <f>T17*100/I17</f>
        <v>29</v>
      </c>
      <c r="U18" s="16">
        <f>U17*100/I17</f>
        <v>42</v>
      </c>
      <c r="V18" s="16">
        <f>V17*100/I17</f>
        <v>30</v>
      </c>
      <c r="W18" s="16">
        <f>W17*100/I17</f>
        <v>30</v>
      </c>
      <c r="X18" s="16">
        <f>X17*100/I17</f>
        <v>41</v>
      </c>
      <c r="Y18" s="12"/>
      <c r="Z18" s="12"/>
      <c r="AA18" s="12"/>
      <c r="AB18" s="12"/>
      <c r="AC18" s="12"/>
      <c r="AD18" s="12"/>
    </row>
    <row r="21" ht="15.6" spans="2:8">
      <c r="B21" s="2" t="s">
        <v>35</v>
      </c>
      <c r="C21" s="2"/>
      <c r="D21" s="2"/>
      <c r="E21" s="2"/>
      <c r="F21" s="2"/>
      <c r="G21" s="2"/>
      <c r="H21" s="2"/>
    </row>
  </sheetData>
  <mergeCells count="16">
    <mergeCell ref="U1:V1"/>
    <mergeCell ref="B2:H2"/>
    <mergeCell ref="AC2:AD2"/>
    <mergeCell ref="B4:H4"/>
    <mergeCell ref="C7:D7"/>
    <mergeCell ref="E7:H7"/>
    <mergeCell ref="J7:L7"/>
    <mergeCell ref="M7:O7"/>
    <mergeCell ref="P7:R7"/>
    <mergeCell ref="S7:U7"/>
    <mergeCell ref="V7:X7"/>
    <mergeCell ref="Y7:AD7"/>
    <mergeCell ref="B21:H21"/>
    <mergeCell ref="A7:A8"/>
    <mergeCell ref="B7:B8"/>
    <mergeCell ref="I7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жас топ</vt:lpstr>
      <vt:lpstr>ортаңғы топ </vt:lpstr>
      <vt:lpstr>ортаңғы топ</vt:lpstr>
      <vt:lpstr>ересек топ</vt:lpstr>
      <vt:lpstr>АуданББ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Жанар Шпанбекова</cp:lastModifiedBy>
  <dcterms:created xsi:type="dcterms:W3CDTF">2022-12-22T06:57:00Z</dcterms:created>
  <dcterms:modified xsi:type="dcterms:W3CDTF">2026-02-03T11:31:37Z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E5D4F0DC817F42B0952D406DD77325B5_12</vt:lpwstr>
  </property>
  <property fmtid="{D5CDD505-2E9C-101B-9397-08002B2CF9AE}" pid="3" name="KSOProductBuildVer">
    <vt:lpwstr>1049-12.2.0.23196</vt:lpwstr>
  </property>
</Properties>
</file>